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Gianusso\Fotografia\01_Sito_AtleticVenturoli.altervista.org\Classifiche\CLASSIFICA VENTUROLI FINALE ADULTI\"/>
    </mc:Choice>
  </mc:AlternateContent>
  <bookViews>
    <workbookView xWindow="0" yWindow="36" windowWidth="15960" windowHeight="18084"/>
  </bookViews>
  <sheets>
    <sheet name="Foglio1" sheetId="1" r:id="rId1"/>
    <sheet name="Foglio 1" sheetId="2" r:id="rId2"/>
    <sheet name="Foglio 2" sheetId="3" r:id="rId3"/>
  </sheets>
  <definedNames>
    <definedName name="_xlnm._FilterDatabase" localSheetId="0" hidden="1">Foglio1!$A$8:$AY$57</definedName>
  </definedNames>
  <calcPr calcId="152511"/>
</workbook>
</file>

<file path=xl/calcChain.xml><?xml version="1.0" encoding="utf-8"?>
<calcChain xmlns="http://schemas.openxmlformats.org/spreadsheetml/2006/main">
  <c r="AY16" i="1" l="1"/>
  <c r="AX14" i="1"/>
  <c r="AY57" i="1"/>
  <c r="AX57" i="1"/>
  <c r="AY56" i="1"/>
  <c r="AX56" i="1"/>
  <c r="AY55" i="1"/>
  <c r="AX55" i="1"/>
  <c r="AY54" i="1"/>
  <c r="AX54" i="1"/>
  <c r="AY53" i="1"/>
  <c r="AX53" i="1"/>
  <c r="AY52" i="1"/>
  <c r="AX52" i="1"/>
  <c r="AY51" i="1"/>
  <c r="AX51" i="1"/>
  <c r="AY50" i="1"/>
  <c r="AX50" i="1"/>
  <c r="AY49" i="1"/>
  <c r="AX49" i="1"/>
  <c r="AY48" i="1"/>
  <c r="AX48" i="1"/>
  <c r="AY47" i="1"/>
  <c r="AX47" i="1"/>
  <c r="AY46" i="1"/>
  <c r="AX46" i="1"/>
  <c r="AY45" i="1"/>
  <c r="AX45" i="1"/>
  <c r="AY44" i="1"/>
  <c r="AX44" i="1"/>
  <c r="AY43" i="1"/>
  <c r="AX43" i="1"/>
  <c r="AY42" i="1"/>
  <c r="AX42" i="1"/>
  <c r="AY41" i="1"/>
  <c r="AX41" i="1"/>
  <c r="AY40" i="1"/>
  <c r="AX40" i="1"/>
  <c r="AY39" i="1"/>
  <c r="AX39" i="1"/>
  <c r="AY38" i="1"/>
  <c r="AX38" i="1"/>
  <c r="AY36" i="1"/>
  <c r="AX36" i="1"/>
  <c r="AY37" i="1"/>
  <c r="AX37" i="1"/>
  <c r="AY35" i="1"/>
  <c r="AX35" i="1"/>
  <c r="AY34" i="1"/>
  <c r="AX34" i="1"/>
  <c r="AY33" i="1"/>
  <c r="AX33" i="1"/>
  <c r="AY32" i="1"/>
  <c r="AX32" i="1"/>
  <c r="AY31" i="1"/>
  <c r="AX31" i="1"/>
  <c r="AY30" i="1"/>
  <c r="AX30" i="1"/>
  <c r="AY29" i="1"/>
  <c r="AX29" i="1"/>
  <c r="AY28" i="1"/>
  <c r="AX28" i="1"/>
  <c r="AY27" i="1"/>
  <c r="AX27" i="1"/>
  <c r="AY23" i="1"/>
  <c r="AX23" i="1"/>
  <c r="AY26" i="1"/>
  <c r="AX26" i="1"/>
  <c r="AY25" i="1"/>
  <c r="AX25" i="1"/>
  <c r="AY24" i="1"/>
  <c r="AX24" i="1"/>
  <c r="AY22" i="1"/>
  <c r="AX22" i="1"/>
  <c r="AY21" i="1"/>
  <c r="AX21" i="1"/>
  <c r="AY20" i="1"/>
  <c r="AX20" i="1"/>
  <c r="AY19" i="1"/>
  <c r="AX19" i="1"/>
  <c r="AY18" i="1"/>
  <c r="AX18" i="1"/>
  <c r="AY17" i="1"/>
  <c r="AX17" i="1"/>
  <c r="AX16" i="1"/>
  <c r="AY15" i="1"/>
  <c r="AX15" i="1"/>
  <c r="AY14" i="1"/>
  <c r="AY13" i="1"/>
  <c r="AX13" i="1"/>
  <c r="AY12" i="1"/>
  <c r="AX12" i="1"/>
  <c r="AY11" i="1"/>
  <c r="AX11" i="1"/>
  <c r="AY10" i="1"/>
  <c r="AX10" i="1"/>
  <c r="AY9" i="1"/>
  <c r="AX9" i="1"/>
  <c r="AY8" i="1"/>
  <c r="AX8" i="1"/>
  <c r="AT7" i="1" l="1"/>
  <c r="AU7" i="1" s="1"/>
  <c r="AV7" i="1" s="1"/>
  <c r="AO7" i="1" l="1"/>
  <c r="AP7" i="1" s="1"/>
  <c r="AQ7" i="1" s="1"/>
  <c r="AR7" i="1" s="1"/>
  <c r="AS7" i="1" s="1"/>
</calcChain>
</file>

<file path=xl/sharedStrings.xml><?xml version="1.0" encoding="utf-8"?>
<sst xmlns="http://schemas.openxmlformats.org/spreadsheetml/2006/main" count="151" uniqueCount="129">
  <si>
    <t>CLASSIFICA ADULTI 2015</t>
  </si>
  <si>
    <t>Aggiornamento:</t>
  </si>
  <si>
    <t xml:space="preserve">      CATEGORIA ADULTI</t>
  </si>
  <si>
    <t>Cognone e Nome</t>
  </si>
  <si>
    <t>Anno</t>
  </si>
  <si>
    <t>Cat.</t>
  </si>
  <si>
    <t>COEFFICIENTE</t>
  </si>
  <si>
    <t>Punti</t>
  </si>
  <si>
    <t>Gare</t>
  </si>
  <si>
    <t>Adragna Margaret</t>
  </si>
  <si>
    <t>F 45</t>
  </si>
  <si>
    <t>Archina Teresa</t>
  </si>
  <si>
    <t>F 65</t>
  </si>
  <si>
    <t>Barbero Fabio</t>
  </si>
  <si>
    <t>SM 45</t>
  </si>
  <si>
    <t>Barbuto Raffaele</t>
  </si>
  <si>
    <t>SM 50</t>
  </si>
  <si>
    <t>Bianco Giovanni</t>
  </si>
  <si>
    <t>Boccardo Roberto</t>
  </si>
  <si>
    <t>SM 55</t>
  </si>
  <si>
    <t>Borrelli Andrea</t>
  </si>
  <si>
    <t>MM 35</t>
  </si>
  <si>
    <t>Canale Luciana</t>
  </si>
  <si>
    <t>SF 55</t>
  </si>
  <si>
    <t>Canato Luca</t>
  </si>
  <si>
    <t>Canato Marcello</t>
  </si>
  <si>
    <t>Capolongo Celestino</t>
  </si>
  <si>
    <t>Carpentieri Rosario</t>
  </si>
  <si>
    <t>Carella F</t>
  </si>
  <si>
    <t>JPSM</t>
  </si>
  <si>
    <t>Casella Franco Massimo</t>
  </si>
  <si>
    <t>SM 40</t>
  </si>
  <si>
    <t>Cenacchi Alessandro</t>
  </si>
  <si>
    <t>Cirillo Antonio</t>
  </si>
  <si>
    <t>MM 60</t>
  </si>
  <si>
    <t>Copelli Fausto</t>
  </si>
  <si>
    <t>Coneglian a</t>
  </si>
  <si>
    <t>mm 55</t>
  </si>
  <si>
    <t>Corica Davide</t>
  </si>
  <si>
    <t>SM 35</t>
  </si>
  <si>
    <t>Danna Roberto</t>
  </si>
  <si>
    <t>De Santo Raffaele</t>
  </si>
  <si>
    <t xml:space="preserve">Di vietri Pasquale </t>
  </si>
  <si>
    <t>mm 70</t>
  </si>
  <si>
    <t>Garbero Nazzarena</t>
  </si>
  <si>
    <t>SF 40</t>
  </si>
  <si>
    <t xml:space="preserve">Hurt G. P. </t>
  </si>
  <si>
    <t>MM 40</t>
  </si>
  <si>
    <t>LADOGANA F</t>
  </si>
  <si>
    <t>FM 50</t>
  </si>
  <si>
    <t>Lazaar A</t>
  </si>
  <si>
    <t>mm 45</t>
  </si>
  <si>
    <t>Macaro Valerio</t>
  </si>
  <si>
    <t>Mandes Michele</t>
  </si>
  <si>
    <t>SM 65</t>
  </si>
  <si>
    <t>Maniscalco Ignazio</t>
  </si>
  <si>
    <t>Martorana Alfredo</t>
  </si>
  <si>
    <t>MM 45</t>
  </si>
  <si>
    <t>Marretta Caterina</t>
  </si>
  <si>
    <t>SF 50</t>
  </si>
  <si>
    <t>Massone Davide</t>
  </si>
  <si>
    <t>Mittica Domenico</t>
  </si>
  <si>
    <t>Ossorio Mascia</t>
  </si>
  <si>
    <t>FM 40</t>
  </si>
  <si>
    <t>Palmerini Moreno</t>
  </si>
  <si>
    <t>MM 50</t>
  </si>
  <si>
    <t>Picco Alice</t>
  </si>
  <si>
    <t>TF</t>
  </si>
  <si>
    <t>Rossetto Antonietta</t>
  </si>
  <si>
    <t>Rossi Miranda</t>
  </si>
  <si>
    <t>SF 45</t>
  </si>
  <si>
    <t>Santoro Umberto</t>
  </si>
  <si>
    <t>Salamon F</t>
  </si>
  <si>
    <t>Signore Vincenzo</t>
  </si>
  <si>
    <t>Sorrentino Gennaro</t>
  </si>
  <si>
    <t>Tarucco Franco</t>
  </si>
  <si>
    <t>SM 60</t>
  </si>
  <si>
    <t>Torchetti Rocco</t>
  </si>
  <si>
    <t>Tosco Gianluca</t>
  </si>
  <si>
    <t>Venturoli Sandro</t>
  </si>
  <si>
    <t>Vittadello Mariano</t>
  </si>
  <si>
    <t>Voto Marylene</t>
  </si>
  <si>
    <t>Zoggia Diana</t>
  </si>
  <si>
    <t>DI</t>
  </si>
  <si>
    <t>18.01. Cross Collegno La Certosa</t>
  </si>
  <si>
    <t>25.01. Cross Città di San Mauro</t>
  </si>
  <si>
    <t>01.02. Cross di Trofarello (TO)</t>
  </si>
  <si>
    <t>08.02. Cross Rubbertex Torino</t>
  </si>
  <si>
    <t>15.02. Mezza Maratona di Verona (VR)</t>
  </si>
  <si>
    <t>22.02. Cross di Moncrivello</t>
  </si>
  <si>
    <t>01.03. Cross di Ciriè (TO)</t>
  </si>
  <si>
    <t>08.03. Cross della Pellerina (TO)</t>
  </si>
  <si>
    <t>15.03. Cross Albiano D'Ivrea (TO)</t>
  </si>
  <si>
    <t>22.03. Mezza da Recoder - Caselle (TO)</t>
  </si>
  <si>
    <t>29.03. Camminata a Piossasco (TO)</t>
  </si>
  <si>
    <t>12.04. Vivicittà Torino 2015</t>
  </si>
  <si>
    <t>19.04. Pianezza Memorial Giuseppe Franco (TO)</t>
  </si>
  <si>
    <t>26.04. Memorial Stefano Ferraris None (TO)</t>
  </si>
  <si>
    <t>01.05. StraCittadina di San Maurizio (TO)</t>
  </si>
  <si>
    <t>03.05. Stra La Loggia (TO)</t>
  </si>
  <si>
    <t>10.05. Stra Venaria (TO)</t>
  </si>
  <si>
    <t>13.05. Caravino sotto le Stelle</t>
  </si>
  <si>
    <t>17.05. Primare…Run a Villastellone</t>
  </si>
  <si>
    <t>20.05. Vauda Canavese 6^ stra vauda</t>
  </si>
  <si>
    <t>24.05. Oglianico 10 km 1^ straoglianico</t>
  </si>
  <si>
    <t>28.05.2015 Lugnacco 12^ lugnacco</t>
  </si>
  <si>
    <t>31.05.2015 Mappano corri con Samuele</t>
  </si>
  <si>
    <t>04.06.2015 Candia Canavese</t>
  </si>
  <si>
    <t>11.06.2015 Nole 7^ stranole</t>
  </si>
  <si>
    <t xml:space="preserve">14.06.2015 La Colletta </t>
  </si>
  <si>
    <t>17.06.2015 Spineto</t>
  </si>
  <si>
    <t>21.06.2015 La Mandria - Venaria</t>
  </si>
  <si>
    <t>24.06.2015 Bosconero 35^ giro del mulino</t>
  </si>
  <si>
    <t>28.04.2015 Pavarolo</t>
  </si>
  <si>
    <t xml:space="preserve">01.07.2015 Agliè 20^ giro dei luoghi gozzaniani </t>
  </si>
  <si>
    <t xml:space="preserve">05.07.2015 Torre Canavese 33^ gir d'la tur </t>
  </si>
  <si>
    <t>06.09.2015 Su e giù per Stura - Ceretta di San Maurizio</t>
  </si>
  <si>
    <t>13.09.2015 San Francesco Canavese</t>
  </si>
  <si>
    <t>20.09.2015 Le Borgate - Robassomero (TO)</t>
  </si>
  <si>
    <t>27.09.2015 - Moncrivello (TO)</t>
  </si>
  <si>
    <t>04.10.2015 - Barbania (TO)</t>
  </si>
  <si>
    <t xml:space="preserve">11.10.2015 33° Giro di Testona - Moncalieri (TO) </t>
  </si>
  <si>
    <t>18.10.2015 La 4° Ciucarun - Burolo D'Ivrea (TO)</t>
  </si>
  <si>
    <t>07.06.2015 Alice Superiore</t>
  </si>
  <si>
    <t>25.10.2015 8 ALLA 2 - TORINO</t>
  </si>
  <si>
    <t xml:space="preserve">08.11.2015 StraBorgaro 3° Edizione Memorial De Santo Vincenzo </t>
  </si>
  <si>
    <t>15.11.2015 La mezza che vale - Torino</t>
  </si>
  <si>
    <t>22.11.2015 Corrivolvera - Volvera (TO)</t>
  </si>
  <si>
    <t>29.11.2015 Maratona città di Trino (VC)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</si>
</sst>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2"/>
      <color indexed="8"/>
      <name val="Verdana"/>
    </font>
    <font>
      <sz val="10"/>
      <color indexed="8"/>
      <name val="Arial"/>
      <family val="2"/>
    </font>
    <font>
      <sz val="12"/>
      <color indexed="9"/>
      <name val="Arial"/>
      <family val="2"/>
    </font>
    <font>
      <sz val="26"/>
      <color indexed="10"/>
      <name val="Verdana Bold"/>
    </font>
    <font>
      <sz val="10"/>
      <color indexed="10"/>
      <name val="Arial"/>
      <family val="2"/>
    </font>
    <font>
      <sz val="12"/>
      <color indexed="10"/>
      <name val="Arial"/>
      <family val="2"/>
    </font>
    <font>
      <sz val="12"/>
      <color indexed="10"/>
      <name val="Verdana"/>
      <family val="2"/>
    </font>
    <font>
      <sz val="10"/>
      <color indexed="10"/>
      <name val="Verdana"/>
      <family val="2"/>
    </font>
    <font>
      <sz val="18"/>
      <color indexed="8"/>
      <name val="Verdana Bold"/>
    </font>
    <font>
      <sz val="12"/>
      <color indexed="8"/>
      <name val="Verdana"/>
      <family val="2"/>
    </font>
    <font>
      <sz val="10"/>
      <color indexed="8"/>
      <name val="Verdana"/>
      <family val="2"/>
    </font>
    <font>
      <sz val="12"/>
      <color indexed="8"/>
      <name val="Verdana Bold"/>
    </font>
    <font>
      <sz val="14"/>
      <color indexed="8"/>
      <name val="Arial"/>
      <family val="2"/>
    </font>
    <font>
      <sz val="10"/>
      <color indexed="8"/>
      <name val="Helvetica"/>
    </font>
    <font>
      <b/>
      <sz val="10"/>
      <color indexed="8"/>
      <name val="Helvetica"/>
    </font>
    <font>
      <sz val="14"/>
      <color indexed="8"/>
      <name val="Arial"/>
      <family val="2"/>
    </font>
    <font>
      <sz val="10"/>
      <color rgb="FFFF0000"/>
      <name val="Verdana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6"/>
        <bgColor auto="1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41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/>
      <right/>
      <top/>
      <bottom/>
      <diagonal/>
    </border>
    <border>
      <left/>
      <right/>
      <top/>
      <bottom style="dotted">
        <color indexed="8"/>
      </bottom>
      <diagonal/>
    </border>
    <border>
      <left/>
      <right/>
      <top style="dotted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dotted">
        <color indexed="8"/>
      </left>
      <right style="dotted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dotted">
        <color indexed="8"/>
      </right>
      <top style="medium">
        <color indexed="8"/>
      </top>
      <bottom style="thin">
        <color indexed="8"/>
      </bottom>
      <diagonal/>
    </border>
    <border>
      <left style="dotted">
        <color indexed="8"/>
      </left>
      <right style="dotted">
        <color indexed="8"/>
      </right>
      <top style="thin">
        <color indexed="8"/>
      </top>
      <bottom style="dotted">
        <color indexed="8"/>
      </bottom>
      <diagonal/>
    </border>
    <border>
      <left style="medium">
        <color indexed="8"/>
      </left>
      <right style="dotted">
        <color indexed="8"/>
      </right>
      <top style="thin">
        <color indexed="8"/>
      </top>
      <bottom style="dotted">
        <color indexed="8"/>
      </bottom>
      <diagonal/>
    </border>
    <border>
      <left style="dotted">
        <color indexed="8"/>
      </left>
      <right style="dotted">
        <color indexed="8"/>
      </right>
      <top style="dotted">
        <color indexed="8"/>
      </top>
      <bottom style="dotted">
        <color indexed="8"/>
      </bottom>
      <diagonal/>
    </border>
    <border>
      <left style="medium">
        <color indexed="8"/>
      </left>
      <right style="dotted">
        <color indexed="8"/>
      </right>
      <top style="dotted">
        <color indexed="8"/>
      </top>
      <bottom style="dotted">
        <color indexed="8"/>
      </bottom>
      <diagonal/>
    </border>
    <border>
      <left style="dotted">
        <color indexed="8"/>
      </left>
      <right style="dotted">
        <color indexed="8"/>
      </right>
      <top style="dotted">
        <color indexed="8"/>
      </top>
      <bottom style="medium">
        <color indexed="8"/>
      </bottom>
      <diagonal/>
    </border>
    <border>
      <left style="medium">
        <color indexed="8"/>
      </left>
      <right style="dotted">
        <color indexed="8"/>
      </right>
      <top style="dotted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dotted">
        <color indexed="8"/>
      </bottom>
      <diagonal/>
    </border>
    <border>
      <left style="medium">
        <color indexed="64"/>
      </left>
      <right/>
      <top style="dotted">
        <color indexed="8"/>
      </top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dotted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dotted">
        <color indexed="8"/>
      </left>
      <right style="medium">
        <color indexed="64"/>
      </right>
      <top style="thin">
        <color indexed="8"/>
      </top>
      <bottom style="dotted">
        <color indexed="8"/>
      </bottom>
      <diagonal/>
    </border>
    <border>
      <left style="medium">
        <color indexed="64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dotted">
        <color indexed="8"/>
      </left>
      <right style="medium">
        <color indexed="64"/>
      </right>
      <top style="dotted">
        <color indexed="8"/>
      </top>
      <bottom style="dotted">
        <color indexed="8"/>
      </bottom>
      <diagonal/>
    </border>
    <border>
      <left style="medium">
        <color indexed="64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dotted">
        <color indexed="8"/>
      </left>
      <right style="medium">
        <color indexed="64"/>
      </right>
      <top style="dotted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dotted">
        <color indexed="8"/>
      </right>
      <top style="thin">
        <color indexed="8"/>
      </top>
      <bottom style="dotted">
        <color indexed="8"/>
      </bottom>
      <diagonal/>
    </border>
    <border>
      <left/>
      <right style="dotted">
        <color indexed="8"/>
      </right>
      <top style="dotted">
        <color indexed="8"/>
      </top>
      <bottom style="dotted">
        <color indexed="8"/>
      </bottom>
      <diagonal/>
    </border>
    <border>
      <left/>
      <right style="dotted">
        <color indexed="8"/>
      </right>
      <top style="dotted">
        <color indexed="8"/>
      </top>
      <bottom style="medium">
        <color indexed="8"/>
      </bottom>
      <diagonal/>
    </border>
    <border>
      <left/>
      <right style="dotted">
        <color indexed="8"/>
      </right>
      <top style="medium">
        <color indexed="8"/>
      </top>
      <bottom style="thin">
        <color indexed="8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89">
    <xf numFmtId="0" fontId="0" fillId="0" borderId="0" xfId="0" applyFont="1" applyAlignment="1">
      <alignment vertical="top" wrapText="1"/>
    </xf>
    <xf numFmtId="0" fontId="1" fillId="0" borderId="0" xfId="0" applyNumberFormat="1" applyFont="1" applyAlignment="1"/>
    <xf numFmtId="1" fontId="2" fillId="2" borderId="1" xfId="0" applyNumberFormat="1" applyFont="1" applyFill="1" applyBorder="1" applyAlignment="1"/>
    <xf numFmtId="1" fontId="2" fillId="2" borderId="1" xfId="0" applyNumberFormat="1" applyFont="1" applyFill="1" applyBorder="1" applyAlignment="1">
      <alignment horizontal="center"/>
    </xf>
    <xf numFmtId="1" fontId="4" fillId="2" borderId="2" xfId="0" applyNumberFormat="1" applyFont="1" applyFill="1" applyBorder="1" applyAlignment="1"/>
    <xf numFmtId="0" fontId="5" fillId="2" borderId="2" xfId="0" applyNumberFormat="1" applyFont="1" applyFill="1" applyBorder="1" applyAlignment="1"/>
    <xf numFmtId="1" fontId="4" fillId="2" borderId="2" xfId="0" applyNumberFormat="1" applyFont="1" applyFill="1" applyBorder="1" applyAlignment="1">
      <alignment horizontal="center"/>
    </xf>
    <xf numFmtId="1" fontId="5" fillId="2" borderId="2" xfId="0" applyNumberFormat="1" applyFont="1" applyFill="1" applyBorder="1" applyAlignment="1"/>
    <xf numFmtId="1" fontId="5" fillId="2" borderId="2" xfId="0" applyNumberFormat="1" applyFont="1" applyFill="1" applyBorder="1" applyAlignment="1">
      <alignment horizontal="center"/>
    </xf>
    <xf numFmtId="1" fontId="6" fillId="2" borderId="3" xfId="0" applyNumberFormat="1" applyFont="1" applyFill="1" applyBorder="1" applyAlignment="1"/>
    <xf numFmtId="1" fontId="7" fillId="2" borderId="2" xfId="0" applyNumberFormat="1" applyFont="1" applyFill="1" applyBorder="1" applyAlignment="1">
      <alignment horizontal="center"/>
    </xf>
    <xf numFmtId="1" fontId="9" fillId="3" borderId="4" xfId="0" applyNumberFormat="1" applyFont="1" applyFill="1" applyBorder="1" applyAlignment="1"/>
    <xf numFmtId="1" fontId="10" fillId="2" borderId="5" xfId="0" applyNumberFormat="1" applyFont="1" applyFill="1" applyBorder="1" applyAlignment="1">
      <alignment horizontal="center"/>
    </xf>
    <xf numFmtId="0" fontId="11" fillId="4" borderId="6" xfId="0" applyNumberFormat="1" applyFont="1" applyFill="1" applyBorder="1" applyAlignment="1">
      <alignment horizontal="center"/>
    </xf>
    <xf numFmtId="0" fontId="11" fillId="4" borderId="6" xfId="0" applyNumberFormat="1" applyFont="1" applyFill="1" applyBorder="1" applyAlignment="1"/>
    <xf numFmtId="0" fontId="11" fillId="4" borderId="7" xfId="0" applyNumberFormat="1" applyFont="1" applyFill="1" applyBorder="1" applyAlignment="1">
      <alignment horizontal="center"/>
    </xf>
    <xf numFmtId="1" fontId="10" fillId="0" borderId="8" xfId="0" applyNumberFormat="1" applyFont="1" applyBorder="1" applyAlignment="1"/>
    <xf numFmtId="1" fontId="10" fillId="0" borderId="10" xfId="0" applyNumberFormat="1" applyFont="1" applyBorder="1" applyAlignment="1">
      <alignment horizontal="right"/>
    </xf>
    <xf numFmtId="1" fontId="10" fillId="0" borderId="10" xfId="0" applyNumberFormat="1" applyFont="1" applyBorder="1" applyAlignment="1"/>
    <xf numFmtId="0" fontId="10" fillId="4" borderId="11" xfId="0" applyNumberFormat="1" applyFont="1" applyFill="1" applyBorder="1" applyAlignment="1">
      <alignment horizontal="center"/>
    </xf>
    <xf numFmtId="0" fontId="10" fillId="0" borderId="10" xfId="0" applyFont="1" applyBorder="1" applyAlignment="1"/>
    <xf numFmtId="1" fontId="10" fillId="0" borderId="12" xfId="0" applyNumberFormat="1" applyFont="1" applyBorder="1" applyAlignment="1">
      <alignment horizontal="right"/>
    </xf>
    <xf numFmtId="1" fontId="10" fillId="0" borderId="12" xfId="0" applyNumberFormat="1" applyFont="1" applyBorder="1" applyAlignment="1"/>
    <xf numFmtId="0" fontId="10" fillId="4" borderId="13" xfId="0" applyNumberFormat="1" applyFont="1" applyFill="1" applyBorder="1" applyAlignment="1">
      <alignment horizontal="center"/>
    </xf>
    <xf numFmtId="0" fontId="13" fillId="0" borderId="0" xfId="0" applyNumberFormat="1" applyFont="1" applyAlignment="1">
      <alignment vertical="top" wrapText="1"/>
    </xf>
    <xf numFmtId="0" fontId="14" fillId="5" borderId="14" xfId="0" applyFont="1" applyFill="1" applyBorder="1" applyAlignment="1">
      <alignment vertical="top" wrapText="1"/>
    </xf>
    <xf numFmtId="0" fontId="14" fillId="6" borderId="14" xfId="0" applyFont="1" applyFill="1" applyBorder="1" applyAlignment="1">
      <alignment vertical="top" wrapText="1"/>
    </xf>
    <xf numFmtId="0" fontId="13" fillId="0" borderId="14" xfId="0" applyFont="1" applyBorder="1" applyAlignment="1">
      <alignment vertical="top" wrapText="1"/>
    </xf>
    <xf numFmtId="0" fontId="13" fillId="7" borderId="14" xfId="0" applyFont="1" applyFill="1" applyBorder="1" applyAlignment="1">
      <alignment vertical="top" wrapText="1"/>
    </xf>
    <xf numFmtId="0" fontId="13" fillId="0" borderId="0" xfId="0" applyNumberFormat="1" applyFont="1" applyAlignment="1">
      <alignment vertical="top" wrapText="1"/>
    </xf>
    <xf numFmtId="1" fontId="6" fillId="2" borderId="3" xfId="0" applyNumberFormat="1" applyFont="1" applyFill="1" applyBorder="1" applyAlignment="1">
      <alignment horizontal="center"/>
    </xf>
    <xf numFmtId="1" fontId="9" fillId="3" borderId="4" xfId="0" applyNumberFormat="1" applyFont="1" applyFill="1" applyBorder="1" applyAlignment="1">
      <alignment horizontal="center"/>
    </xf>
    <xf numFmtId="0" fontId="10" fillId="0" borderId="8" xfId="0" applyNumberFormat="1" applyFont="1" applyBorder="1" applyAlignment="1">
      <alignment horizontal="center"/>
    </xf>
    <xf numFmtId="0" fontId="10" fillId="0" borderId="10" xfId="0" applyNumberFormat="1" applyFont="1" applyBorder="1" applyAlignment="1">
      <alignment horizontal="center"/>
    </xf>
    <xf numFmtId="1" fontId="10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" fillId="0" borderId="0" xfId="0" applyNumberFormat="1" applyFont="1" applyAlignment="1">
      <alignment horizontal="center"/>
    </xf>
    <xf numFmtId="1" fontId="2" fillId="2" borderId="15" xfId="0" applyNumberFormat="1" applyFont="1" applyFill="1" applyBorder="1" applyAlignment="1"/>
    <xf numFmtId="1" fontId="2" fillId="2" borderId="15" xfId="0" applyNumberFormat="1" applyFont="1" applyFill="1" applyBorder="1" applyAlignment="1">
      <alignment horizontal="center"/>
    </xf>
    <xf numFmtId="1" fontId="2" fillId="2" borderId="16" xfId="0" applyNumberFormat="1" applyFont="1" applyFill="1" applyBorder="1" applyAlignment="1"/>
    <xf numFmtId="1" fontId="2" fillId="2" borderId="16" xfId="0" applyNumberFormat="1" applyFont="1" applyFill="1" applyBorder="1" applyAlignment="1">
      <alignment horizontal="center"/>
    </xf>
    <xf numFmtId="1" fontId="2" fillId="2" borderId="17" xfId="0" applyNumberFormat="1" applyFont="1" applyFill="1" applyBorder="1" applyAlignment="1"/>
    <xf numFmtId="1" fontId="2" fillId="2" borderId="18" xfId="0" applyNumberFormat="1" applyFont="1" applyFill="1" applyBorder="1" applyAlignment="1">
      <alignment horizontal="center"/>
    </xf>
    <xf numFmtId="1" fontId="4" fillId="2" borderId="19" xfId="0" applyNumberFormat="1" applyFont="1" applyFill="1" applyBorder="1" applyAlignment="1"/>
    <xf numFmtId="1" fontId="4" fillId="2" borderId="20" xfId="0" applyNumberFormat="1" applyFont="1" applyFill="1" applyBorder="1" applyAlignment="1">
      <alignment horizontal="center"/>
    </xf>
    <xf numFmtId="1" fontId="5" fillId="2" borderId="19" xfId="0" applyNumberFormat="1" applyFont="1" applyFill="1" applyBorder="1" applyAlignment="1"/>
    <xf numFmtId="1" fontId="5" fillId="2" borderId="20" xfId="0" applyNumberFormat="1" applyFont="1" applyFill="1" applyBorder="1" applyAlignment="1">
      <alignment horizontal="center"/>
    </xf>
    <xf numFmtId="1" fontId="6" fillId="2" borderId="21" xfId="0" applyNumberFormat="1" applyFont="1" applyFill="1" applyBorder="1" applyAlignment="1"/>
    <xf numFmtId="1" fontId="7" fillId="2" borderId="20" xfId="0" applyNumberFormat="1" applyFont="1" applyFill="1" applyBorder="1" applyAlignment="1">
      <alignment horizontal="center"/>
    </xf>
    <xf numFmtId="0" fontId="8" fillId="3" borderId="22" xfId="0" applyNumberFormat="1" applyFont="1" applyFill="1" applyBorder="1" applyAlignment="1"/>
    <xf numFmtId="1" fontId="10" fillId="2" borderId="23" xfId="0" applyNumberFormat="1" applyFont="1" applyFill="1" applyBorder="1" applyAlignment="1">
      <alignment horizontal="center"/>
    </xf>
    <xf numFmtId="0" fontId="11" fillId="4" borderId="24" xfId="0" applyNumberFormat="1" applyFont="1" applyFill="1" applyBorder="1" applyAlignment="1">
      <alignment horizontal="center"/>
    </xf>
    <xf numFmtId="0" fontId="11" fillId="4" borderId="25" xfId="0" applyNumberFormat="1" applyFont="1" applyFill="1" applyBorder="1" applyAlignment="1">
      <alignment horizontal="center"/>
    </xf>
    <xf numFmtId="0" fontId="12" fillId="0" borderId="26" xfId="0" applyNumberFormat="1" applyFont="1" applyBorder="1" applyAlignment="1">
      <alignment horizontal="left" wrapText="1"/>
    </xf>
    <xf numFmtId="0" fontId="10" fillId="4" borderId="27" xfId="0" applyNumberFormat="1" applyFont="1" applyFill="1" applyBorder="1" applyAlignment="1">
      <alignment horizontal="center"/>
    </xf>
    <xf numFmtId="0" fontId="12" fillId="0" borderId="28" xfId="0" applyNumberFormat="1" applyFont="1" applyBorder="1" applyAlignment="1">
      <alignment horizontal="left" wrapText="1"/>
    </xf>
    <xf numFmtId="0" fontId="10" fillId="4" borderId="29" xfId="0" applyNumberFormat="1" applyFont="1" applyFill="1" applyBorder="1" applyAlignment="1">
      <alignment horizontal="center"/>
    </xf>
    <xf numFmtId="0" fontId="12" fillId="0" borderId="28" xfId="0" applyNumberFormat="1" applyFont="1" applyBorder="1" applyAlignment="1"/>
    <xf numFmtId="0" fontId="12" fillId="0" borderId="30" xfId="0" applyFont="1" applyBorder="1" applyAlignment="1">
      <alignment horizontal="left" wrapText="1"/>
    </xf>
    <xf numFmtId="0" fontId="10" fillId="4" borderId="31" xfId="0" applyNumberFormat="1" applyFont="1" applyFill="1" applyBorder="1" applyAlignment="1">
      <alignment horizontal="center"/>
    </xf>
    <xf numFmtId="0" fontId="2" fillId="2" borderId="32" xfId="0" applyNumberFormat="1" applyFont="1" applyFill="1" applyBorder="1" applyAlignment="1"/>
    <xf numFmtId="1" fontId="2" fillId="2" borderId="33" xfId="0" applyNumberFormat="1" applyFont="1" applyFill="1" applyBorder="1" applyAlignment="1">
      <alignment horizontal="center"/>
    </xf>
    <xf numFmtId="1" fontId="2" fillId="2" borderId="34" xfId="0" applyNumberFormat="1" applyFont="1" applyFill="1" applyBorder="1" applyAlignment="1"/>
    <xf numFmtId="1" fontId="2" fillId="2" borderId="35" xfId="0" applyNumberFormat="1" applyFont="1" applyFill="1" applyBorder="1" applyAlignment="1">
      <alignment horizontal="center"/>
    </xf>
    <xf numFmtId="1" fontId="10" fillId="0" borderId="8" xfId="0" applyNumberFormat="1" applyFont="1" applyBorder="1" applyAlignment="1">
      <alignment horizontal="right"/>
    </xf>
    <xf numFmtId="1" fontId="10" fillId="4" borderId="11" xfId="0" applyNumberFormat="1" applyFont="1" applyFill="1" applyBorder="1" applyAlignment="1">
      <alignment horizontal="center"/>
    </xf>
    <xf numFmtId="0" fontId="15" fillId="0" borderId="28" xfId="0" applyNumberFormat="1" applyFont="1" applyBorder="1" applyAlignment="1">
      <alignment horizontal="left" wrapText="1"/>
    </xf>
    <xf numFmtId="0" fontId="12" fillId="0" borderId="36" xfId="0" applyNumberFormat="1" applyFont="1" applyBorder="1" applyAlignment="1">
      <alignment horizontal="left" wrapText="1"/>
    </xf>
    <xf numFmtId="1" fontId="10" fillId="8" borderId="8" xfId="0" applyNumberFormat="1" applyFont="1" applyFill="1" applyBorder="1" applyAlignment="1"/>
    <xf numFmtId="1" fontId="10" fillId="8" borderId="10" xfId="0" applyNumberFormat="1" applyFont="1" applyFill="1" applyBorder="1" applyAlignment="1"/>
    <xf numFmtId="1" fontId="10" fillId="8" borderId="12" xfId="0" applyNumberFormat="1" applyFont="1" applyFill="1" applyBorder="1" applyAlignment="1"/>
    <xf numFmtId="1" fontId="16" fillId="8" borderId="10" xfId="0" applyNumberFormat="1" applyFont="1" applyFill="1" applyBorder="1" applyAlignment="1"/>
    <xf numFmtId="1" fontId="10" fillId="8" borderId="37" xfId="0" applyNumberFormat="1" applyFont="1" applyFill="1" applyBorder="1" applyAlignment="1"/>
    <xf numFmtId="1" fontId="10" fillId="8" borderId="38" xfId="0" applyNumberFormat="1" applyFont="1" applyFill="1" applyBorder="1" applyAlignment="1"/>
    <xf numFmtId="1" fontId="10" fillId="8" borderId="39" xfId="0" applyNumberFormat="1" applyFont="1" applyFill="1" applyBorder="1" applyAlignment="1"/>
    <xf numFmtId="1" fontId="10" fillId="4" borderId="9" xfId="0" applyNumberFormat="1" applyFont="1" applyFill="1" applyBorder="1" applyAlignment="1">
      <alignment horizontal="center"/>
    </xf>
    <xf numFmtId="0" fontId="11" fillId="4" borderId="40" xfId="0" applyNumberFormat="1" applyFont="1" applyFill="1" applyBorder="1" applyAlignment="1"/>
    <xf numFmtId="0" fontId="7" fillId="2" borderId="2" xfId="0" applyNumberFormat="1" applyFont="1" applyFill="1" applyBorder="1" applyAlignment="1">
      <alignment horizontal="center" textRotation="90"/>
    </xf>
    <xf numFmtId="1" fontId="7" fillId="2" borderId="5" xfId="0" applyNumberFormat="1" applyFont="1" applyFill="1" applyBorder="1" applyAlignment="1">
      <alignment horizontal="center" textRotation="90"/>
    </xf>
    <xf numFmtId="14" fontId="5" fillId="2" borderId="2" xfId="0" applyNumberFormat="1" applyFont="1" applyFill="1" applyBorder="1" applyAlignment="1">
      <alignment horizontal="center"/>
    </xf>
    <xf numFmtId="0" fontId="3" fillId="2" borderId="19" xfId="0" applyNumberFormat="1" applyFont="1" applyFill="1" applyBorder="1" applyAlignment="1">
      <alignment horizontal="center"/>
    </xf>
    <xf numFmtId="1" fontId="3" fillId="2" borderId="2" xfId="0" applyNumberFormat="1" applyFont="1" applyFill="1" applyBorder="1" applyAlignment="1">
      <alignment horizontal="center"/>
    </xf>
    <xf numFmtId="0" fontId="1" fillId="0" borderId="2" xfId="0" applyNumberFormat="1" applyFont="1" applyBorder="1" applyAlignment="1"/>
    <xf numFmtId="1" fontId="3" fillId="2" borderId="20" xfId="0" applyNumberFormat="1" applyFont="1" applyFill="1" applyBorder="1" applyAlignment="1">
      <alignment horizontal="center"/>
    </xf>
    <xf numFmtId="0" fontId="7" fillId="2" borderId="5" xfId="0" applyNumberFormat="1" applyFont="1" applyFill="1" applyBorder="1" applyAlignment="1">
      <alignment horizontal="center" textRotation="90"/>
    </xf>
    <xf numFmtId="1" fontId="7" fillId="2" borderId="2" xfId="0" applyNumberFormat="1" applyFont="1" applyFill="1" applyBorder="1" applyAlignment="1">
      <alignment horizontal="center" textRotation="90"/>
    </xf>
    <xf numFmtId="1" fontId="10" fillId="9" borderId="10" xfId="0" applyNumberFormat="1" applyFont="1" applyFill="1" applyBorder="1" applyAlignment="1"/>
    <xf numFmtId="1" fontId="10" fillId="10" borderId="10" xfId="0" applyNumberFormat="1" applyFont="1" applyFill="1" applyBorder="1" applyAlignment="1"/>
  </cellXfs>
  <cellStyles count="1">
    <cellStyle name="Normale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DD0806"/>
      <rgbColor rgb="FFFFFFFF"/>
      <rgbColor rgb="FFAAAAAA"/>
      <rgbColor rgb="FF99CC00"/>
      <rgbColor rgb="FFC0C0C0"/>
      <rgbColor rgb="FFBDC0BF"/>
      <rgbColor rgb="FFDBDBDB"/>
      <rgbColor rgb="FFF4F4F4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350520</xdr:colOff>
      <xdr:row>1</xdr:row>
      <xdr:rowOff>53340</xdr:rowOff>
    </xdr:from>
    <xdr:to>
      <xdr:col>3</xdr:col>
      <xdr:colOff>14199</xdr:colOff>
      <xdr:row>4</xdr:row>
      <xdr:rowOff>241059</xdr:rowOff>
    </xdr:to>
    <xdr:pic>
      <xdr:nvPicPr>
        <xdr:cNvPr id="6" name="image.png"/>
        <xdr:cNvPicPr/>
      </xdr:nvPicPr>
      <xdr:blipFill>
        <a:blip xmlns:r="http://schemas.openxmlformats.org/officeDocument/2006/relationships" r:embed="rId1">
          <a:extLst/>
        </a:blip>
        <a:stretch>
          <a:fillRect/>
        </a:stretch>
      </xdr:blipFill>
      <xdr:spPr>
        <a:xfrm>
          <a:off x="350520" y="297180"/>
          <a:ext cx="2627859" cy="1117359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W59"/>
  <sheetViews>
    <sheetView showGridLines="0" tabSelected="1" topLeftCell="E34" zoomScale="80" zoomScaleNormal="80" workbookViewId="0">
      <selection activeCell="P39" sqref="P39"/>
    </sheetView>
  </sheetViews>
  <sheetFormatPr defaultColWidth="6.61328125" defaultRowHeight="13.2" customHeight="1"/>
  <cols>
    <col min="1" max="1" width="24.15234375" style="1" customWidth="1"/>
    <col min="2" max="2" width="4.07421875" style="1" bestFit="1" customWidth="1"/>
    <col min="3" max="3" width="5.4609375" style="37" bestFit="1" customWidth="1"/>
    <col min="4" max="4" width="11.765625" style="37" bestFit="1" customWidth="1"/>
    <col min="5" max="5" width="4.15234375" style="1" customWidth="1"/>
    <col min="6" max="6" width="4.3046875" style="1" customWidth="1"/>
    <col min="7" max="7" width="3.765625" style="1" customWidth="1"/>
    <col min="8" max="8" width="3.69140625" style="1" customWidth="1"/>
    <col min="9" max="9" width="3.4609375" style="1" customWidth="1"/>
    <col min="10" max="10" width="2.84375" style="1" customWidth="1"/>
    <col min="11" max="11" width="3" style="1" customWidth="1"/>
    <col min="12" max="12" width="3.3828125" style="1" customWidth="1"/>
    <col min="13" max="13" width="3.23046875" style="1" customWidth="1"/>
    <col min="14" max="15" width="3.3828125" style="1" customWidth="1"/>
    <col min="16" max="16" width="4.15234375" style="1" customWidth="1"/>
    <col min="17" max="17" width="3.4609375" style="1" customWidth="1"/>
    <col min="18" max="18" width="3.765625" style="1" customWidth="1"/>
    <col min="19" max="19" width="3.84375" style="1" customWidth="1"/>
    <col min="20" max="20" width="3.4609375" style="1" customWidth="1"/>
    <col min="21" max="27" width="4.15234375" style="1" customWidth="1"/>
    <col min="28" max="32" width="3.765625" style="1" customWidth="1"/>
    <col min="33" max="40" width="3.07421875" style="1" customWidth="1"/>
    <col min="41" max="49" width="2.69140625" style="1" customWidth="1"/>
    <col min="50" max="51" width="5.4609375" style="1" customWidth="1"/>
    <col min="52" max="257" width="6.61328125" style="1" customWidth="1"/>
  </cols>
  <sheetData>
    <row r="1" spans="1:257" ht="19.5" customHeight="1">
      <c r="A1" s="42"/>
      <c r="B1" s="38"/>
      <c r="C1" s="39"/>
      <c r="D1" s="39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9"/>
      <c r="AQ1" s="39"/>
      <c r="AR1" s="39"/>
      <c r="AS1" s="39"/>
      <c r="AT1" s="39"/>
      <c r="AU1" s="39"/>
      <c r="AV1" s="39"/>
      <c r="AW1" s="39"/>
      <c r="AX1" s="39"/>
      <c r="AY1" s="43"/>
    </row>
    <row r="2" spans="1:257" ht="36" customHeight="1">
      <c r="A2" s="81" t="s">
        <v>0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4"/>
    </row>
    <row r="3" spans="1:257" ht="19.05" customHeight="1">
      <c r="A3" s="44"/>
      <c r="B3" s="4"/>
      <c r="C3" s="6"/>
      <c r="D3" s="6"/>
      <c r="E3" s="5" t="s">
        <v>1</v>
      </c>
      <c r="F3" s="4"/>
      <c r="G3" s="4"/>
      <c r="H3" s="4"/>
      <c r="I3" s="80">
        <v>42337</v>
      </c>
      <c r="J3" s="80"/>
      <c r="K3" s="80"/>
      <c r="L3" s="80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6"/>
      <c r="AQ3" s="6"/>
      <c r="AR3" s="6"/>
      <c r="AS3" s="6"/>
      <c r="AT3" s="6"/>
      <c r="AU3" s="6"/>
      <c r="AV3" s="6"/>
      <c r="AW3" s="6"/>
      <c r="AX3" s="6"/>
      <c r="AY3" s="45"/>
    </row>
    <row r="4" spans="1:257" ht="19.05" customHeight="1">
      <c r="A4" s="46"/>
      <c r="B4" s="7"/>
      <c r="C4" s="8"/>
      <c r="D4" s="8"/>
      <c r="E4" s="4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8"/>
      <c r="AQ4" s="8"/>
      <c r="AR4" s="8"/>
      <c r="AS4" s="8"/>
      <c r="AT4" s="8"/>
      <c r="AU4" s="8"/>
      <c r="AV4" s="8"/>
      <c r="AW4" s="8"/>
      <c r="AX4" s="8"/>
      <c r="AY4" s="47"/>
    </row>
    <row r="5" spans="1:257" ht="177" customHeight="1">
      <c r="A5" s="48"/>
      <c r="B5" s="9"/>
      <c r="C5" s="30"/>
      <c r="D5" s="30"/>
      <c r="E5" s="86" t="s">
        <v>84</v>
      </c>
      <c r="F5" s="86" t="s">
        <v>85</v>
      </c>
      <c r="G5" s="86" t="s">
        <v>86</v>
      </c>
      <c r="H5" s="86" t="s">
        <v>87</v>
      </c>
      <c r="I5" s="78" t="s">
        <v>88</v>
      </c>
      <c r="J5" s="78" t="s">
        <v>89</v>
      </c>
      <c r="K5" s="78" t="s">
        <v>90</v>
      </c>
      <c r="L5" s="78" t="s">
        <v>91</v>
      </c>
      <c r="M5" s="78" t="s">
        <v>92</v>
      </c>
      <c r="N5" s="78" t="s">
        <v>93</v>
      </c>
      <c r="O5" s="78" t="s">
        <v>94</v>
      </c>
      <c r="P5" s="78" t="s">
        <v>95</v>
      </c>
      <c r="Q5" s="78" t="s">
        <v>96</v>
      </c>
      <c r="R5" s="78" t="s">
        <v>97</v>
      </c>
      <c r="S5" s="78" t="s">
        <v>98</v>
      </c>
      <c r="T5" s="78" t="s">
        <v>99</v>
      </c>
      <c r="U5" s="78" t="s">
        <v>100</v>
      </c>
      <c r="V5" s="78" t="s">
        <v>101</v>
      </c>
      <c r="W5" s="78" t="s">
        <v>102</v>
      </c>
      <c r="X5" s="78" t="s">
        <v>103</v>
      </c>
      <c r="Y5" s="78" t="s">
        <v>104</v>
      </c>
      <c r="Z5" s="78" t="s">
        <v>105</v>
      </c>
      <c r="AA5" s="78" t="s">
        <v>106</v>
      </c>
      <c r="AB5" s="78" t="s">
        <v>107</v>
      </c>
      <c r="AC5" s="78" t="s">
        <v>123</v>
      </c>
      <c r="AD5" s="78" t="s">
        <v>108</v>
      </c>
      <c r="AE5" s="78" t="s">
        <v>109</v>
      </c>
      <c r="AF5" s="78" t="s">
        <v>110</v>
      </c>
      <c r="AG5" s="78" t="s">
        <v>111</v>
      </c>
      <c r="AH5" s="78" t="s">
        <v>112</v>
      </c>
      <c r="AI5" s="78" t="s">
        <v>113</v>
      </c>
      <c r="AJ5" s="78" t="s">
        <v>114</v>
      </c>
      <c r="AK5" s="78" t="s">
        <v>115</v>
      </c>
      <c r="AL5" s="78" t="s">
        <v>116</v>
      </c>
      <c r="AM5" s="78" t="s">
        <v>117</v>
      </c>
      <c r="AN5" s="78" t="s">
        <v>118</v>
      </c>
      <c r="AO5" s="78" t="s">
        <v>119</v>
      </c>
      <c r="AP5" s="78" t="s">
        <v>120</v>
      </c>
      <c r="AQ5" s="78" t="s">
        <v>121</v>
      </c>
      <c r="AR5" s="78" t="s">
        <v>122</v>
      </c>
      <c r="AS5" s="78" t="s">
        <v>124</v>
      </c>
      <c r="AT5" s="78" t="s">
        <v>125</v>
      </c>
      <c r="AU5" s="78" t="s">
        <v>126</v>
      </c>
      <c r="AV5" s="78" t="s">
        <v>127</v>
      </c>
      <c r="AW5" s="78" t="s">
        <v>128</v>
      </c>
      <c r="AX5" s="10"/>
      <c r="AY5" s="49"/>
    </row>
    <row r="6" spans="1:257" ht="23.25" customHeight="1" thickBot="1">
      <c r="A6" s="50" t="s">
        <v>2</v>
      </c>
      <c r="B6" s="11"/>
      <c r="C6" s="31"/>
      <c r="D6" s="31"/>
      <c r="E6" s="79"/>
      <c r="F6" s="79"/>
      <c r="G6" s="79"/>
      <c r="H6" s="79"/>
      <c r="I6" s="85"/>
      <c r="J6" s="85"/>
      <c r="K6" s="85"/>
      <c r="L6" s="85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79"/>
      <c r="AT6" s="79"/>
      <c r="AU6" s="79"/>
      <c r="AV6" s="79"/>
      <c r="AW6" s="79"/>
      <c r="AX6" s="12"/>
      <c r="AY6" s="51"/>
    </row>
    <row r="7" spans="1:257" ht="20.55" customHeight="1">
      <c r="A7" s="52" t="s">
        <v>3</v>
      </c>
      <c r="B7" s="13" t="s">
        <v>4</v>
      </c>
      <c r="C7" s="13" t="s">
        <v>5</v>
      </c>
      <c r="D7" s="13" t="s">
        <v>6</v>
      </c>
      <c r="E7" s="14">
        <v>1</v>
      </c>
      <c r="F7" s="14">
        <v>2</v>
      </c>
      <c r="G7" s="14">
        <v>3</v>
      </c>
      <c r="H7" s="14">
        <v>4</v>
      </c>
      <c r="I7" s="14">
        <v>5</v>
      </c>
      <c r="J7" s="14">
        <v>6</v>
      </c>
      <c r="K7" s="14">
        <v>7</v>
      </c>
      <c r="L7" s="14">
        <v>8</v>
      </c>
      <c r="M7" s="14">
        <v>9</v>
      </c>
      <c r="N7" s="14">
        <v>10</v>
      </c>
      <c r="O7" s="14">
        <v>11</v>
      </c>
      <c r="P7" s="14">
        <v>12</v>
      </c>
      <c r="Q7" s="14">
        <v>13</v>
      </c>
      <c r="R7" s="14">
        <v>14</v>
      </c>
      <c r="S7" s="14">
        <v>15</v>
      </c>
      <c r="T7" s="14">
        <v>16</v>
      </c>
      <c r="U7" s="14">
        <v>17</v>
      </c>
      <c r="V7" s="14">
        <v>18</v>
      </c>
      <c r="W7" s="14">
        <v>19</v>
      </c>
      <c r="X7" s="14">
        <v>20</v>
      </c>
      <c r="Y7" s="14">
        <v>21</v>
      </c>
      <c r="Z7" s="14">
        <v>22</v>
      </c>
      <c r="AA7" s="14">
        <v>23</v>
      </c>
      <c r="AB7" s="14">
        <v>24</v>
      </c>
      <c r="AC7" s="14"/>
      <c r="AD7" s="14">
        <v>25</v>
      </c>
      <c r="AE7" s="14">
        <v>26</v>
      </c>
      <c r="AF7" s="14">
        <v>27</v>
      </c>
      <c r="AG7" s="14">
        <v>28</v>
      </c>
      <c r="AH7" s="14">
        <v>29</v>
      </c>
      <c r="AI7" s="14">
        <v>30</v>
      </c>
      <c r="AJ7" s="14">
        <v>31</v>
      </c>
      <c r="AK7" s="14">
        <v>32</v>
      </c>
      <c r="AL7" s="14">
        <v>33</v>
      </c>
      <c r="AM7" s="14">
        <v>34</v>
      </c>
      <c r="AN7" s="14">
        <v>35</v>
      </c>
      <c r="AO7" s="14">
        <f>AN7+1</f>
        <v>36</v>
      </c>
      <c r="AP7" s="14">
        <f>AO7+1</f>
        <v>37</v>
      </c>
      <c r="AQ7" s="14">
        <f>AP7+1</f>
        <v>38</v>
      </c>
      <c r="AR7" s="14">
        <f>AQ7+1</f>
        <v>39</v>
      </c>
      <c r="AS7" s="14">
        <f>AR7+1</f>
        <v>40</v>
      </c>
      <c r="AT7" s="14">
        <f t="shared" ref="AT7:AV7" si="0">AS7+1</f>
        <v>41</v>
      </c>
      <c r="AU7" s="14">
        <f t="shared" si="0"/>
        <v>42</v>
      </c>
      <c r="AV7" s="14">
        <f t="shared" si="0"/>
        <v>43</v>
      </c>
      <c r="AW7" s="77"/>
      <c r="AX7" s="15" t="s">
        <v>7</v>
      </c>
      <c r="AY7" s="53" t="s">
        <v>8</v>
      </c>
      <c r="IW7"/>
    </row>
    <row r="8" spans="1:257" ht="20.55" customHeight="1">
      <c r="A8" s="54" t="s">
        <v>35</v>
      </c>
      <c r="B8" s="65"/>
      <c r="C8" s="32" t="s">
        <v>19</v>
      </c>
      <c r="D8" s="32">
        <v>4</v>
      </c>
      <c r="E8" s="16">
        <v>76</v>
      </c>
      <c r="F8" s="16">
        <v>80</v>
      </c>
      <c r="G8" s="16">
        <v>80</v>
      </c>
      <c r="H8" s="16">
        <v>82</v>
      </c>
      <c r="I8" s="16">
        <v>84</v>
      </c>
      <c r="J8" s="16">
        <v>84</v>
      </c>
      <c r="K8" s="16">
        <v>80</v>
      </c>
      <c r="L8" s="16">
        <v>80</v>
      </c>
      <c r="M8" s="16">
        <v>84</v>
      </c>
      <c r="N8" s="16">
        <v>80</v>
      </c>
      <c r="O8" s="16">
        <v>82</v>
      </c>
      <c r="P8" s="16">
        <v>82</v>
      </c>
      <c r="Q8" s="16">
        <v>84</v>
      </c>
      <c r="R8" s="16"/>
      <c r="S8" s="16">
        <v>82</v>
      </c>
      <c r="T8" s="16">
        <v>80</v>
      </c>
      <c r="U8" s="16">
        <v>80</v>
      </c>
      <c r="V8" s="16">
        <v>80</v>
      </c>
      <c r="W8" s="16">
        <v>84</v>
      </c>
      <c r="X8" s="16">
        <v>84</v>
      </c>
      <c r="Y8" s="16">
        <v>84</v>
      </c>
      <c r="Z8" s="16">
        <v>78</v>
      </c>
      <c r="AA8" s="16"/>
      <c r="AB8" s="16">
        <v>78</v>
      </c>
      <c r="AC8" s="69">
        <v>80</v>
      </c>
      <c r="AD8" s="16">
        <v>74</v>
      </c>
      <c r="AE8" s="16">
        <v>82</v>
      </c>
      <c r="AF8" s="16">
        <v>80</v>
      </c>
      <c r="AG8" s="16"/>
      <c r="AH8" s="16">
        <v>82</v>
      </c>
      <c r="AI8" s="16">
        <v>82</v>
      </c>
      <c r="AJ8" s="16">
        <v>80</v>
      </c>
      <c r="AK8" s="16">
        <v>80</v>
      </c>
      <c r="AL8" s="69">
        <v>80</v>
      </c>
      <c r="AM8" s="16">
        <v>82</v>
      </c>
      <c r="AN8" s="16">
        <v>80</v>
      </c>
      <c r="AO8" s="16">
        <v>82</v>
      </c>
      <c r="AP8" s="16">
        <v>84</v>
      </c>
      <c r="AQ8" s="16">
        <v>84</v>
      </c>
      <c r="AR8" s="69">
        <v>82</v>
      </c>
      <c r="AS8" s="69">
        <v>80</v>
      </c>
      <c r="AT8" s="73">
        <v>15</v>
      </c>
      <c r="AU8" s="73">
        <v>80</v>
      </c>
      <c r="AV8" s="73"/>
      <c r="AW8" s="73">
        <v>84</v>
      </c>
      <c r="AX8" s="76">
        <f>SUM(E8:AW8)</f>
        <v>3261</v>
      </c>
      <c r="AY8" s="55">
        <f>COUNTA(E8:AW8)</f>
        <v>41</v>
      </c>
      <c r="IW8"/>
    </row>
    <row r="9" spans="1:257" ht="20.55" customHeight="1">
      <c r="A9" s="56" t="s">
        <v>22</v>
      </c>
      <c r="B9" s="17"/>
      <c r="C9" s="33" t="s">
        <v>23</v>
      </c>
      <c r="D9" s="33">
        <v>16</v>
      </c>
      <c r="E9" s="18">
        <v>62</v>
      </c>
      <c r="F9" s="18">
        <v>68</v>
      </c>
      <c r="G9" s="18">
        <v>72</v>
      </c>
      <c r="H9" s="18">
        <v>74</v>
      </c>
      <c r="I9" s="18"/>
      <c r="J9" s="18">
        <v>78</v>
      </c>
      <c r="K9" s="18">
        <v>72</v>
      </c>
      <c r="L9" s="18">
        <v>70</v>
      </c>
      <c r="M9" s="18">
        <v>76</v>
      </c>
      <c r="N9" s="18">
        <v>72</v>
      </c>
      <c r="O9" s="18">
        <v>68</v>
      </c>
      <c r="P9" s="18">
        <v>62</v>
      </c>
      <c r="Q9" s="18">
        <v>70</v>
      </c>
      <c r="R9" s="18">
        <v>76</v>
      </c>
      <c r="S9" s="18">
        <v>68</v>
      </c>
      <c r="T9" s="18">
        <v>66</v>
      </c>
      <c r="U9" s="18">
        <v>72</v>
      </c>
      <c r="V9" s="18"/>
      <c r="W9" s="18">
        <v>70</v>
      </c>
      <c r="X9" s="18">
        <v>80</v>
      </c>
      <c r="Y9" s="18">
        <v>76</v>
      </c>
      <c r="Z9" s="18"/>
      <c r="AA9" s="18">
        <v>82</v>
      </c>
      <c r="AB9" s="18">
        <v>76</v>
      </c>
      <c r="AC9" s="70"/>
      <c r="AD9" s="18">
        <v>70</v>
      </c>
      <c r="AE9" s="18">
        <v>72</v>
      </c>
      <c r="AF9" s="18"/>
      <c r="AG9" s="18">
        <v>72</v>
      </c>
      <c r="AH9" s="18">
        <v>74</v>
      </c>
      <c r="AI9" s="18">
        <v>82</v>
      </c>
      <c r="AJ9" s="18">
        <v>78</v>
      </c>
      <c r="AK9" s="18">
        <v>76</v>
      </c>
      <c r="AL9" s="87">
        <v>86</v>
      </c>
      <c r="AM9" s="18">
        <v>80</v>
      </c>
      <c r="AN9" s="18">
        <v>78</v>
      </c>
      <c r="AO9" s="18">
        <v>78</v>
      </c>
      <c r="AP9" s="18">
        <v>74</v>
      </c>
      <c r="AQ9" s="18">
        <v>72</v>
      </c>
      <c r="AR9" s="70">
        <v>73</v>
      </c>
      <c r="AS9" s="70">
        <v>78</v>
      </c>
      <c r="AT9" s="74">
        <v>15</v>
      </c>
      <c r="AU9" s="74">
        <v>75</v>
      </c>
      <c r="AV9" s="74">
        <v>84</v>
      </c>
      <c r="AW9" s="74">
        <v>79</v>
      </c>
      <c r="AX9" s="19">
        <f>SUM(E9:AW9)</f>
        <v>2906</v>
      </c>
      <c r="AY9" s="57">
        <f>COUNTA(E9:AW9)</f>
        <v>40</v>
      </c>
      <c r="IW9"/>
    </row>
    <row r="10" spans="1:257" ht="20.55" customHeight="1">
      <c r="A10" s="56" t="s">
        <v>44</v>
      </c>
      <c r="B10" s="17"/>
      <c r="C10" s="33" t="s">
        <v>45</v>
      </c>
      <c r="D10" s="33">
        <v>13</v>
      </c>
      <c r="E10" s="18">
        <v>71</v>
      </c>
      <c r="F10" s="18">
        <v>77</v>
      </c>
      <c r="G10" s="18">
        <v>77</v>
      </c>
      <c r="H10" s="18"/>
      <c r="I10" s="18">
        <v>87</v>
      </c>
      <c r="J10" s="18"/>
      <c r="K10" s="18">
        <v>73</v>
      </c>
      <c r="L10" s="18">
        <v>77</v>
      </c>
      <c r="M10" s="18">
        <v>81</v>
      </c>
      <c r="N10" s="18">
        <v>79</v>
      </c>
      <c r="O10" s="18">
        <v>73</v>
      </c>
      <c r="P10" s="18">
        <v>71</v>
      </c>
      <c r="Q10" s="18">
        <v>81</v>
      </c>
      <c r="R10" s="18">
        <v>81</v>
      </c>
      <c r="S10" s="18">
        <v>75</v>
      </c>
      <c r="T10" s="18">
        <v>75</v>
      </c>
      <c r="U10" s="18"/>
      <c r="V10" s="18">
        <v>85</v>
      </c>
      <c r="W10" s="18">
        <v>77</v>
      </c>
      <c r="X10" s="18">
        <v>87</v>
      </c>
      <c r="Y10" s="18"/>
      <c r="Z10" s="18">
        <v>81</v>
      </c>
      <c r="AA10" s="18"/>
      <c r="AB10" s="18">
        <v>77</v>
      </c>
      <c r="AC10" s="70">
        <v>85</v>
      </c>
      <c r="AD10" s="18">
        <v>75</v>
      </c>
      <c r="AE10" s="18">
        <v>79</v>
      </c>
      <c r="AF10" s="18">
        <v>81</v>
      </c>
      <c r="AG10" s="18">
        <v>79</v>
      </c>
      <c r="AH10" s="18">
        <v>83</v>
      </c>
      <c r="AI10" s="18"/>
      <c r="AJ10" s="18">
        <v>81</v>
      </c>
      <c r="AK10" s="18">
        <v>79</v>
      </c>
      <c r="AL10" s="88">
        <v>87</v>
      </c>
      <c r="AM10" s="18"/>
      <c r="AN10" s="18">
        <v>83</v>
      </c>
      <c r="AO10" s="18"/>
      <c r="AP10" s="18">
        <v>81</v>
      </c>
      <c r="AQ10" s="18">
        <v>87</v>
      </c>
      <c r="AR10" s="70">
        <v>81</v>
      </c>
      <c r="AS10" s="70"/>
      <c r="AT10" s="74">
        <v>15</v>
      </c>
      <c r="AU10" s="74">
        <v>85</v>
      </c>
      <c r="AV10" s="74"/>
      <c r="AW10" s="74">
        <v>87</v>
      </c>
      <c r="AX10" s="19">
        <f>SUM(E10:AW10)</f>
        <v>2733</v>
      </c>
      <c r="AY10" s="57">
        <f>COUNTA(E10:AW10)</f>
        <v>35</v>
      </c>
      <c r="IW10"/>
    </row>
    <row r="11" spans="1:257" ht="20.55" customHeight="1">
      <c r="A11" s="56" t="s">
        <v>11</v>
      </c>
      <c r="B11" s="17"/>
      <c r="C11" s="33" t="s">
        <v>12</v>
      </c>
      <c r="D11" s="33">
        <v>18</v>
      </c>
      <c r="E11" s="18">
        <v>50</v>
      </c>
      <c r="F11" s="18">
        <v>68</v>
      </c>
      <c r="G11" s="18">
        <v>62</v>
      </c>
      <c r="H11" s="18">
        <v>68</v>
      </c>
      <c r="I11" s="18"/>
      <c r="J11" s="18">
        <v>72</v>
      </c>
      <c r="K11" s="18">
        <v>60</v>
      </c>
      <c r="L11" s="18">
        <v>56</v>
      </c>
      <c r="M11" s="18">
        <v>66</v>
      </c>
      <c r="N11" s="18"/>
      <c r="O11" s="18">
        <v>50</v>
      </c>
      <c r="P11" s="18">
        <v>46</v>
      </c>
      <c r="Q11" s="18">
        <v>58</v>
      </c>
      <c r="R11" s="18"/>
      <c r="S11" s="18">
        <v>54</v>
      </c>
      <c r="T11" s="18">
        <v>60</v>
      </c>
      <c r="U11" s="18">
        <v>48</v>
      </c>
      <c r="V11" s="18">
        <v>70</v>
      </c>
      <c r="W11" s="18">
        <v>66</v>
      </c>
      <c r="X11" s="18">
        <v>72</v>
      </c>
      <c r="Y11" s="18">
        <v>64</v>
      </c>
      <c r="Z11" s="18">
        <v>74</v>
      </c>
      <c r="AA11" s="18"/>
      <c r="AB11" s="18">
        <v>70</v>
      </c>
      <c r="AC11" s="70">
        <v>80</v>
      </c>
      <c r="AD11" s="18">
        <v>62</v>
      </c>
      <c r="AE11" s="18">
        <v>66</v>
      </c>
      <c r="AF11" s="18">
        <v>72</v>
      </c>
      <c r="AG11" s="18">
        <v>58</v>
      </c>
      <c r="AH11" s="18">
        <v>62</v>
      </c>
      <c r="AI11" s="18">
        <v>78</v>
      </c>
      <c r="AJ11" s="18">
        <v>72</v>
      </c>
      <c r="AK11" s="18">
        <v>72</v>
      </c>
      <c r="AL11" s="88">
        <v>74</v>
      </c>
      <c r="AM11" s="18">
        <v>78</v>
      </c>
      <c r="AN11" s="18">
        <v>74</v>
      </c>
      <c r="AO11" s="18">
        <v>76</v>
      </c>
      <c r="AP11" s="18">
        <v>68</v>
      </c>
      <c r="AQ11" s="18">
        <v>64</v>
      </c>
      <c r="AR11" s="70">
        <v>66</v>
      </c>
      <c r="AS11" s="70">
        <v>66</v>
      </c>
      <c r="AT11" s="74">
        <v>15</v>
      </c>
      <c r="AU11" s="74">
        <v>65</v>
      </c>
      <c r="AV11" s="74">
        <v>76</v>
      </c>
      <c r="AW11" s="74">
        <v>70</v>
      </c>
      <c r="AX11" s="19">
        <f>SUM(E11:AW11)</f>
        <v>2648</v>
      </c>
      <c r="AY11" s="57">
        <f>COUNTA(E11:AW11)</f>
        <v>41</v>
      </c>
      <c r="IW11"/>
    </row>
    <row r="12" spans="1:257" ht="20.55" customHeight="1">
      <c r="A12" s="56" t="s">
        <v>52</v>
      </c>
      <c r="B12" s="17"/>
      <c r="C12" s="33" t="s">
        <v>19</v>
      </c>
      <c r="D12" s="33">
        <v>4</v>
      </c>
      <c r="E12" s="18">
        <v>74</v>
      </c>
      <c r="F12" s="18"/>
      <c r="G12" s="18"/>
      <c r="H12" s="18">
        <v>78</v>
      </c>
      <c r="I12" s="18">
        <v>76</v>
      </c>
      <c r="J12" s="18">
        <v>82</v>
      </c>
      <c r="K12" s="18">
        <v>74</v>
      </c>
      <c r="L12" s="18">
        <v>76</v>
      </c>
      <c r="M12" s="18">
        <v>82</v>
      </c>
      <c r="N12" s="18">
        <v>82</v>
      </c>
      <c r="O12" s="18">
        <v>80</v>
      </c>
      <c r="P12" s="18">
        <v>78</v>
      </c>
      <c r="Q12" s="18">
        <v>78</v>
      </c>
      <c r="R12" s="18">
        <v>82</v>
      </c>
      <c r="S12" s="18"/>
      <c r="T12" s="18"/>
      <c r="U12" s="18">
        <v>78</v>
      </c>
      <c r="V12" s="18">
        <v>82</v>
      </c>
      <c r="W12" s="18"/>
      <c r="X12" s="18">
        <v>82</v>
      </c>
      <c r="Y12" s="18"/>
      <c r="Z12" s="18">
        <v>82</v>
      </c>
      <c r="AA12" s="18"/>
      <c r="AB12" s="18">
        <v>80</v>
      </c>
      <c r="AC12" s="70">
        <v>82</v>
      </c>
      <c r="AD12" s="18">
        <v>80</v>
      </c>
      <c r="AE12" s="18">
        <v>80</v>
      </c>
      <c r="AF12" s="18">
        <v>82</v>
      </c>
      <c r="AG12" s="18">
        <v>80</v>
      </c>
      <c r="AH12" s="18">
        <v>80</v>
      </c>
      <c r="AI12" s="18"/>
      <c r="AJ12" s="18">
        <v>78</v>
      </c>
      <c r="AK12" s="18"/>
      <c r="AL12" s="70">
        <v>79</v>
      </c>
      <c r="AM12" s="18">
        <v>84</v>
      </c>
      <c r="AN12" s="18"/>
      <c r="AO12" s="18">
        <v>80</v>
      </c>
      <c r="AP12" s="18">
        <v>82</v>
      </c>
      <c r="AQ12" s="18"/>
      <c r="AR12" s="70">
        <v>84</v>
      </c>
      <c r="AS12" s="70"/>
      <c r="AT12" s="74">
        <v>15</v>
      </c>
      <c r="AU12" s="74">
        <v>84</v>
      </c>
      <c r="AV12" s="74"/>
      <c r="AW12" s="74"/>
      <c r="AX12" s="19">
        <f>SUM(E12:AW12)</f>
        <v>2416</v>
      </c>
      <c r="AY12" s="57">
        <f>COUNTA(E12:AW12)</f>
        <v>31</v>
      </c>
      <c r="IW12"/>
    </row>
    <row r="13" spans="1:257" ht="20.55" customHeight="1">
      <c r="A13" s="56" t="s">
        <v>26</v>
      </c>
      <c r="B13" s="17"/>
      <c r="C13" s="33" t="s">
        <v>19</v>
      </c>
      <c r="D13" s="33">
        <v>4</v>
      </c>
      <c r="E13" s="18">
        <v>68</v>
      </c>
      <c r="F13" s="18">
        <v>76</v>
      </c>
      <c r="G13" s="18">
        <v>76</v>
      </c>
      <c r="H13" s="18">
        <v>74</v>
      </c>
      <c r="I13" s="18">
        <v>80</v>
      </c>
      <c r="J13" s="18">
        <v>78</v>
      </c>
      <c r="K13" s="18">
        <v>72</v>
      </c>
      <c r="L13" s="18">
        <v>70</v>
      </c>
      <c r="M13" s="18">
        <v>74</v>
      </c>
      <c r="N13" s="18">
        <v>72</v>
      </c>
      <c r="O13" s="18">
        <v>70</v>
      </c>
      <c r="P13" s="18">
        <v>70</v>
      </c>
      <c r="Q13" s="18">
        <v>74</v>
      </c>
      <c r="R13" s="18">
        <v>76</v>
      </c>
      <c r="S13" s="18">
        <v>74</v>
      </c>
      <c r="T13" s="18">
        <v>72</v>
      </c>
      <c r="U13" s="18">
        <v>76</v>
      </c>
      <c r="V13" s="18">
        <v>78</v>
      </c>
      <c r="W13" s="18">
        <v>78</v>
      </c>
      <c r="X13" s="18">
        <v>80</v>
      </c>
      <c r="Y13" s="18">
        <v>74</v>
      </c>
      <c r="Z13" s="18">
        <v>76</v>
      </c>
      <c r="AA13" s="18"/>
      <c r="AB13" s="18">
        <v>74</v>
      </c>
      <c r="AC13" s="70"/>
      <c r="AD13" s="18">
        <v>68</v>
      </c>
      <c r="AE13" s="18">
        <v>74</v>
      </c>
      <c r="AF13" s="18">
        <v>74</v>
      </c>
      <c r="AG13" s="18">
        <v>74</v>
      </c>
      <c r="AH13" s="18">
        <v>76</v>
      </c>
      <c r="AI13" s="18"/>
      <c r="AJ13" s="18">
        <v>74</v>
      </c>
      <c r="AK13" s="18">
        <v>74</v>
      </c>
      <c r="AL13" s="70"/>
      <c r="AM13" s="18"/>
      <c r="AN13" s="18"/>
      <c r="AO13" s="18"/>
      <c r="AP13" s="18">
        <v>74</v>
      </c>
      <c r="AQ13" s="18"/>
      <c r="AR13" s="70"/>
      <c r="AS13" s="70"/>
      <c r="AT13" s="74">
        <v>15</v>
      </c>
      <c r="AU13" s="74">
        <v>74</v>
      </c>
      <c r="AV13" s="74"/>
      <c r="AW13" s="74"/>
      <c r="AX13" s="19">
        <f>SUM(E13:AW13)</f>
        <v>2389</v>
      </c>
      <c r="AY13" s="57">
        <f>COUNTA(E13:AW13)</f>
        <v>33</v>
      </c>
      <c r="IW13"/>
    </row>
    <row r="14" spans="1:257" ht="20.55" customHeight="1">
      <c r="A14" s="58" t="s">
        <v>81</v>
      </c>
      <c r="B14" s="17"/>
      <c r="C14" s="33" t="s">
        <v>70</v>
      </c>
      <c r="D14" s="33">
        <v>14</v>
      </c>
      <c r="E14" s="18">
        <v>62</v>
      </c>
      <c r="F14" s="18"/>
      <c r="G14" s="18">
        <v>76</v>
      </c>
      <c r="H14" s="18"/>
      <c r="I14" s="18"/>
      <c r="J14" s="18">
        <v>84</v>
      </c>
      <c r="K14" s="18">
        <v>72</v>
      </c>
      <c r="L14" s="18">
        <v>70</v>
      </c>
      <c r="M14" s="18"/>
      <c r="N14" s="18"/>
      <c r="O14" s="18">
        <v>72</v>
      </c>
      <c r="P14" s="18">
        <v>66</v>
      </c>
      <c r="Q14" s="18">
        <v>76</v>
      </c>
      <c r="R14" s="18">
        <v>80</v>
      </c>
      <c r="S14" s="18">
        <v>72</v>
      </c>
      <c r="T14" s="18">
        <v>74</v>
      </c>
      <c r="U14" s="18">
        <v>76</v>
      </c>
      <c r="V14" s="18">
        <v>78</v>
      </c>
      <c r="W14" s="18">
        <v>76</v>
      </c>
      <c r="X14" s="18">
        <v>80</v>
      </c>
      <c r="Y14" s="18">
        <v>80</v>
      </c>
      <c r="Z14" s="18"/>
      <c r="AA14" s="18">
        <v>82</v>
      </c>
      <c r="AB14" s="18"/>
      <c r="AC14" s="70"/>
      <c r="AD14" s="18"/>
      <c r="AE14" s="18">
        <v>76</v>
      </c>
      <c r="AF14" s="18">
        <v>78</v>
      </c>
      <c r="AG14" s="18">
        <v>76</v>
      </c>
      <c r="AH14" s="18">
        <v>78</v>
      </c>
      <c r="AI14" s="18">
        <v>84</v>
      </c>
      <c r="AJ14" s="18"/>
      <c r="AK14" s="18">
        <v>82</v>
      </c>
      <c r="AL14" s="88">
        <v>86</v>
      </c>
      <c r="AM14" s="18"/>
      <c r="AN14" s="18"/>
      <c r="AO14" s="18"/>
      <c r="AP14" s="18">
        <v>78</v>
      </c>
      <c r="AQ14" s="18">
        <v>80</v>
      </c>
      <c r="AR14" s="70">
        <v>84</v>
      </c>
      <c r="AS14" s="70"/>
      <c r="AT14" s="74">
        <v>15</v>
      </c>
      <c r="AU14" s="74">
        <v>82</v>
      </c>
      <c r="AV14" s="74"/>
      <c r="AW14" s="74"/>
      <c r="AX14" s="66">
        <f>SUM(E14:AW14)</f>
        <v>2175</v>
      </c>
      <c r="AY14" s="57">
        <f>COUNTA(E14:AW14)</f>
        <v>29</v>
      </c>
      <c r="IW14"/>
    </row>
    <row r="15" spans="1:257" ht="20.55" customHeight="1">
      <c r="A15" s="56" t="s">
        <v>36</v>
      </c>
      <c r="B15" s="17"/>
      <c r="C15" s="33" t="s">
        <v>37</v>
      </c>
      <c r="D15" s="35"/>
      <c r="E15" s="18"/>
      <c r="F15" s="18"/>
      <c r="G15" s="18"/>
      <c r="H15" s="18"/>
      <c r="I15" s="18"/>
      <c r="J15" s="18"/>
      <c r="K15" s="18"/>
      <c r="L15" s="18"/>
      <c r="M15" s="18">
        <v>76</v>
      </c>
      <c r="N15" s="18">
        <v>76</v>
      </c>
      <c r="O15" s="18">
        <v>72</v>
      </c>
      <c r="P15" s="18">
        <v>72</v>
      </c>
      <c r="Q15" s="18">
        <v>70</v>
      </c>
      <c r="R15" s="18"/>
      <c r="S15" s="18">
        <v>72</v>
      </c>
      <c r="T15" s="18"/>
      <c r="U15" s="18">
        <v>74</v>
      </c>
      <c r="V15" s="18">
        <v>72</v>
      </c>
      <c r="W15" s="18">
        <v>74</v>
      </c>
      <c r="X15" s="18">
        <v>76</v>
      </c>
      <c r="Y15" s="18">
        <v>72</v>
      </c>
      <c r="Z15" s="18"/>
      <c r="AA15" s="18">
        <v>80</v>
      </c>
      <c r="AB15" s="18">
        <v>72</v>
      </c>
      <c r="AC15" s="70"/>
      <c r="AD15" s="18">
        <v>72</v>
      </c>
      <c r="AE15" s="18">
        <v>72</v>
      </c>
      <c r="AF15" s="18"/>
      <c r="AG15" s="18">
        <v>72</v>
      </c>
      <c r="AH15" s="18">
        <v>72</v>
      </c>
      <c r="AI15" s="18">
        <v>78</v>
      </c>
      <c r="AJ15" s="18"/>
      <c r="AK15" s="18"/>
      <c r="AL15" s="70">
        <v>75</v>
      </c>
      <c r="AM15" s="18">
        <v>78</v>
      </c>
      <c r="AN15" s="18">
        <v>76</v>
      </c>
      <c r="AO15" s="18">
        <v>76</v>
      </c>
      <c r="AP15" s="18">
        <v>76</v>
      </c>
      <c r="AQ15" s="18">
        <v>68</v>
      </c>
      <c r="AR15" s="70">
        <v>80</v>
      </c>
      <c r="AS15" s="70">
        <v>72</v>
      </c>
      <c r="AT15" s="74"/>
      <c r="AU15" s="74">
        <v>78</v>
      </c>
      <c r="AV15" s="74"/>
      <c r="AW15" s="74">
        <v>80</v>
      </c>
      <c r="AX15" s="19">
        <f>SUM(E15:AW15)</f>
        <v>2083</v>
      </c>
      <c r="AY15" s="57">
        <f>COUNTA(E15:AW15)</f>
        <v>28</v>
      </c>
      <c r="IW15"/>
    </row>
    <row r="16" spans="1:257" ht="20.55" customHeight="1">
      <c r="A16" s="56" t="s">
        <v>79</v>
      </c>
      <c r="B16" s="17"/>
      <c r="C16" s="33" t="s">
        <v>76</v>
      </c>
      <c r="D16" s="33">
        <v>5</v>
      </c>
      <c r="E16" s="18">
        <v>67</v>
      </c>
      <c r="F16" s="18">
        <v>67</v>
      </c>
      <c r="G16" s="18">
        <v>51</v>
      </c>
      <c r="H16" s="18">
        <v>65</v>
      </c>
      <c r="I16" s="18">
        <v>15</v>
      </c>
      <c r="J16" s="18">
        <v>71</v>
      </c>
      <c r="K16" s="18">
        <v>67</v>
      </c>
      <c r="L16" s="18">
        <v>63</v>
      </c>
      <c r="M16" s="18">
        <v>69</v>
      </c>
      <c r="N16" s="18"/>
      <c r="O16" s="18">
        <v>53</v>
      </c>
      <c r="P16" s="18">
        <v>59</v>
      </c>
      <c r="Q16" s="18">
        <v>63</v>
      </c>
      <c r="R16" s="18"/>
      <c r="S16" s="18">
        <v>61</v>
      </c>
      <c r="T16" s="18">
        <v>63</v>
      </c>
      <c r="U16" s="18">
        <v>65</v>
      </c>
      <c r="V16" s="18">
        <v>67</v>
      </c>
      <c r="W16" s="18"/>
      <c r="X16" s="18">
        <v>73</v>
      </c>
      <c r="Y16" s="18">
        <v>67</v>
      </c>
      <c r="Z16" s="18"/>
      <c r="AA16" s="18"/>
      <c r="AB16" s="18">
        <v>61</v>
      </c>
      <c r="AC16" s="70"/>
      <c r="AD16" s="18">
        <v>61</v>
      </c>
      <c r="AE16" s="18">
        <v>63</v>
      </c>
      <c r="AF16" s="18">
        <v>67</v>
      </c>
      <c r="AG16" s="18">
        <v>65</v>
      </c>
      <c r="AH16" s="18">
        <v>67</v>
      </c>
      <c r="AI16" s="18"/>
      <c r="AJ16" s="18">
        <v>69</v>
      </c>
      <c r="AK16" s="18">
        <v>69</v>
      </c>
      <c r="AL16" s="70"/>
      <c r="AM16" s="18"/>
      <c r="AN16" s="18"/>
      <c r="AO16" s="18">
        <v>65</v>
      </c>
      <c r="AP16" s="18"/>
      <c r="AQ16" s="18"/>
      <c r="AR16" s="70">
        <v>67</v>
      </c>
      <c r="AS16" s="70">
        <v>71</v>
      </c>
      <c r="AT16" s="74">
        <v>15</v>
      </c>
      <c r="AU16" s="74">
        <v>68</v>
      </c>
      <c r="AV16" s="74">
        <v>71</v>
      </c>
      <c r="AW16" s="74"/>
      <c r="AX16" s="19">
        <f>SUM(E16:AW16)</f>
        <v>1985</v>
      </c>
      <c r="AY16" s="57">
        <f>COUNTA(E16:AW16)</f>
        <v>32</v>
      </c>
      <c r="IW16"/>
    </row>
    <row r="17" spans="1:257" ht="20.55" customHeight="1">
      <c r="A17" s="56" t="s">
        <v>60</v>
      </c>
      <c r="B17" s="17"/>
      <c r="C17" s="33" t="s">
        <v>14</v>
      </c>
      <c r="D17" s="33">
        <v>2</v>
      </c>
      <c r="E17" s="18">
        <v>76</v>
      </c>
      <c r="F17" s="18"/>
      <c r="G17" s="18">
        <v>76</v>
      </c>
      <c r="H17" s="18">
        <v>78</v>
      </c>
      <c r="I17" s="18">
        <v>76</v>
      </c>
      <c r="J17" s="18">
        <v>78</v>
      </c>
      <c r="K17" s="18">
        <v>74</v>
      </c>
      <c r="L17" s="18">
        <v>76</v>
      </c>
      <c r="M17" s="18">
        <v>78</v>
      </c>
      <c r="N17" s="18">
        <v>76</v>
      </c>
      <c r="O17" s="18">
        <v>72</v>
      </c>
      <c r="P17" s="18">
        <v>72</v>
      </c>
      <c r="Q17" s="18">
        <v>74</v>
      </c>
      <c r="R17" s="18">
        <v>76</v>
      </c>
      <c r="S17" s="18">
        <v>78</v>
      </c>
      <c r="T17" s="18">
        <v>74</v>
      </c>
      <c r="U17" s="18"/>
      <c r="V17" s="18">
        <v>78</v>
      </c>
      <c r="W17" s="18">
        <v>78</v>
      </c>
      <c r="X17" s="18"/>
      <c r="Y17" s="18">
        <v>78</v>
      </c>
      <c r="Z17" s="18">
        <v>78</v>
      </c>
      <c r="AA17" s="18"/>
      <c r="AB17" s="18"/>
      <c r="AC17" s="70"/>
      <c r="AD17" s="18">
        <v>74</v>
      </c>
      <c r="AE17" s="18">
        <v>74</v>
      </c>
      <c r="AF17" s="18">
        <v>74</v>
      </c>
      <c r="AG17" s="18">
        <v>76</v>
      </c>
      <c r="AH17" s="18"/>
      <c r="AI17" s="18"/>
      <c r="AJ17" s="18"/>
      <c r="AK17" s="18">
        <v>74</v>
      </c>
      <c r="AL17" s="70">
        <v>75</v>
      </c>
      <c r="AM17" s="18"/>
      <c r="AN17" s="18"/>
      <c r="AO17" s="18"/>
      <c r="AP17" s="18">
        <v>74</v>
      </c>
      <c r="AQ17" s="18"/>
      <c r="AR17" s="70"/>
      <c r="AS17" s="70"/>
      <c r="AT17" s="74"/>
      <c r="AU17" s="74"/>
      <c r="AV17" s="74"/>
      <c r="AW17" s="74"/>
      <c r="AX17" s="19">
        <f>SUM(E17:AW17)</f>
        <v>1967</v>
      </c>
      <c r="AY17" s="57">
        <f>COUNTA(E17:AW17)</f>
        <v>26</v>
      </c>
      <c r="IW17"/>
    </row>
    <row r="18" spans="1:257" ht="20.55" customHeight="1">
      <c r="A18" s="56" t="s">
        <v>53</v>
      </c>
      <c r="B18" s="17"/>
      <c r="C18" s="33" t="s">
        <v>54</v>
      </c>
      <c r="D18" s="33">
        <v>6</v>
      </c>
      <c r="E18" s="18">
        <v>50</v>
      </c>
      <c r="F18" s="18"/>
      <c r="G18" s="18">
        <v>60</v>
      </c>
      <c r="H18" s="18"/>
      <c r="I18" s="18">
        <v>62</v>
      </c>
      <c r="J18" s="18">
        <v>64</v>
      </c>
      <c r="K18" s="18">
        <v>54</v>
      </c>
      <c r="L18" s="18">
        <v>56</v>
      </c>
      <c r="M18" s="18">
        <v>60</v>
      </c>
      <c r="N18" s="18">
        <v>58</v>
      </c>
      <c r="O18" s="18">
        <v>50</v>
      </c>
      <c r="P18" s="18"/>
      <c r="Q18" s="18"/>
      <c r="R18" s="18"/>
      <c r="S18" s="18"/>
      <c r="T18" s="18"/>
      <c r="U18" s="18">
        <v>40</v>
      </c>
      <c r="V18" s="18"/>
      <c r="W18" s="18">
        <v>56</v>
      </c>
      <c r="X18" s="18">
        <v>64</v>
      </c>
      <c r="Y18" s="18">
        <v>56</v>
      </c>
      <c r="Z18" s="18"/>
      <c r="AA18" s="18"/>
      <c r="AB18" s="18">
        <v>60</v>
      </c>
      <c r="AC18" s="70"/>
      <c r="AD18" s="18">
        <v>54</v>
      </c>
      <c r="AE18" s="18">
        <v>58</v>
      </c>
      <c r="AF18" s="18">
        <v>64</v>
      </c>
      <c r="AG18" s="18">
        <v>50</v>
      </c>
      <c r="AH18" s="18">
        <v>58</v>
      </c>
      <c r="AI18" s="18"/>
      <c r="AJ18" s="18">
        <v>64</v>
      </c>
      <c r="AK18" s="18">
        <v>61</v>
      </c>
      <c r="AL18" s="72">
        <v>62</v>
      </c>
      <c r="AM18" s="18"/>
      <c r="AN18" s="18">
        <v>66</v>
      </c>
      <c r="AO18" s="18"/>
      <c r="AP18" s="18">
        <v>61</v>
      </c>
      <c r="AQ18" s="18">
        <v>64</v>
      </c>
      <c r="AR18" s="70">
        <v>72</v>
      </c>
      <c r="AS18" s="70">
        <v>68</v>
      </c>
      <c r="AT18" s="74">
        <v>15</v>
      </c>
      <c r="AU18" s="74">
        <v>72</v>
      </c>
      <c r="AV18" s="74">
        <v>76</v>
      </c>
      <c r="AW18" s="74">
        <v>76</v>
      </c>
      <c r="AX18" s="19">
        <f>SUM(E18:AW18)</f>
        <v>1831</v>
      </c>
      <c r="AY18" s="57">
        <f>COUNTA(E18:AW18)</f>
        <v>31</v>
      </c>
      <c r="IW18"/>
    </row>
    <row r="19" spans="1:257" ht="20.55" customHeight="1">
      <c r="A19" s="67" t="s">
        <v>30</v>
      </c>
      <c r="B19" s="17"/>
      <c r="C19" s="33" t="s">
        <v>31</v>
      </c>
      <c r="D19" s="33">
        <v>1</v>
      </c>
      <c r="E19" s="18">
        <v>77</v>
      </c>
      <c r="F19" s="18"/>
      <c r="G19" s="18"/>
      <c r="H19" s="18">
        <v>73</v>
      </c>
      <c r="I19" s="18">
        <v>79</v>
      </c>
      <c r="J19" s="18"/>
      <c r="K19" s="18">
        <v>67</v>
      </c>
      <c r="L19" s="18">
        <v>71</v>
      </c>
      <c r="M19" s="18"/>
      <c r="N19" s="18"/>
      <c r="O19" s="18">
        <v>73</v>
      </c>
      <c r="P19" s="18">
        <v>73</v>
      </c>
      <c r="Q19" s="18"/>
      <c r="R19" s="18"/>
      <c r="S19" s="18">
        <v>75</v>
      </c>
      <c r="T19" s="18">
        <v>71</v>
      </c>
      <c r="U19" s="18"/>
      <c r="V19" s="18"/>
      <c r="W19" s="18"/>
      <c r="X19" s="18"/>
      <c r="Y19" s="18">
        <v>73</v>
      </c>
      <c r="Z19" s="18"/>
      <c r="AA19" s="18"/>
      <c r="AB19" s="18">
        <v>73</v>
      </c>
      <c r="AC19" s="70"/>
      <c r="AD19" s="18"/>
      <c r="AE19" s="18">
        <v>75</v>
      </c>
      <c r="AF19" s="18"/>
      <c r="AG19" s="18"/>
      <c r="AH19" s="18"/>
      <c r="AI19" s="18">
        <v>77</v>
      </c>
      <c r="AJ19" s="18"/>
      <c r="AK19" s="18">
        <v>79</v>
      </c>
      <c r="AL19" s="70">
        <v>79</v>
      </c>
      <c r="AM19" s="18">
        <v>77</v>
      </c>
      <c r="AN19" s="18">
        <v>75</v>
      </c>
      <c r="AO19" s="18">
        <v>75</v>
      </c>
      <c r="AP19" s="18">
        <v>67</v>
      </c>
      <c r="AQ19" s="18">
        <v>79</v>
      </c>
      <c r="AR19" s="70">
        <v>73</v>
      </c>
      <c r="AS19" s="70">
        <v>73</v>
      </c>
      <c r="AT19" s="74">
        <v>15</v>
      </c>
      <c r="AU19" s="74"/>
      <c r="AV19" s="74">
        <v>79</v>
      </c>
      <c r="AW19" s="74">
        <v>79</v>
      </c>
      <c r="AX19" s="19">
        <f>SUM(E19:AW19)</f>
        <v>1807</v>
      </c>
      <c r="AY19" s="57">
        <f>COUNTA(E19:AW19)</f>
        <v>25</v>
      </c>
      <c r="IW19"/>
    </row>
    <row r="20" spans="1:257" ht="18.600000000000001" customHeight="1">
      <c r="A20" s="56" t="s">
        <v>74</v>
      </c>
      <c r="B20" s="17"/>
      <c r="C20" s="33" t="s">
        <v>16</v>
      </c>
      <c r="D20" s="33">
        <v>3</v>
      </c>
      <c r="E20" s="18">
        <v>71</v>
      </c>
      <c r="F20" s="18"/>
      <c r="G20" s="18">
        <v>15</v>
      </c>
      <c r="H20" s="18"/>
      <c r="I20" s="18">
        <v>67</v>
      </c>
      <c r="J20" s="18"/>
      <c r="K20" s="18">
        <v>68</v>
      </c>
      <c r="L20" s="18">
        <v>71</v>
      </c>
      <c r="M20" s="18"/>
      <c r="N20" s="18"/>
      <c r="O20" s="18">
        <v>77</v>
      </c>
      <c r="P20" s="18">
        <v>79</v>
      </c>
      <c r="Q20" s="18">
        <v>81</v>
      </c>
      <c r="R20" s="18">
        <v>80</v>
      </c>
      <c r="S20" s="18">
        <v>15</v>
      </c>
      <c r="T20" s="18">
        <v>77</v>
      </c>
      <c r="U20" s="18"/>
      <c r="V20" s="18"/>
      <c r="W20" s="18">
        <v>81</v>
      </c>
      <c r="X20" s="18"/>
      <c r="Y20" s="18">
        <v>81</v>
      </c>
      <c r="Z20" s="18"/>
      <c r="AA20" s="18"/>
      <c r="AB20" s="18">
        <v>81</v>
      </c>
      <c r="AC20" s="70">
        <v>83</v>
      </c>
      <c r="AD20" s="18">
        <v>81</v>
      </c>
      <c r="AE20" s="18">
        <v>83</v>
      </c>
      <c r="AF20" s="18"/>
      <c r="AG20" s="18">
        <v>83</v>
      </c>
      <c r="AH20" s="18"/>
      <c r="AI20" s="18">
        <v>83</v>
      </c>
      <c r="AJ20" s="18"/>
      <c r="AK20" s="18"/>
      <c r="AL20" s="70"/>
      <c r="AM20" s="18"/>
      <c r="AN20" s="18">
        <v>81</v>
      </c>
      <c r="AO20" s="18"/>
      <c r="AP20" s="18">
        <v>79</v>
      </c>
      <c r="AQ20" s="18"/>
      <c r="AR20" s="70"/>
      <c r="AS20" s="70">
        <v>81</v>
      </c>
      <c r="AT20" s="74"/>
      <c r="AU20" s="74"/>
      <c r="AV20" s="74">
        <v>83</v>
      </c>
      <c r="AW20" s="74"/>
      <c r="AX20" s="19">
        <f>SUM(E20:AW20)</f>
        <v>1681</v>
      </c>
      <c r="AY20" s="57">
        <f>COUNTA(E20:AW20)</f>
        <v>23</v>
      </c>
      <c r="IW20"/>
    </row>
    <row r="21" spans="1:257" ht="20.55" customHeight="1">
      <c r="A21" s="68" t="s">
        <v>58</v>
      </c>
      <c r="B21" s="17"/>
      <c r="C21" s="33" t="s">
        <v>59</v>
      </c>
      <c r="D21" s="33">
        <v>15</v>
      </c>
      <c r="E21" s="18">
        <v>57</v>
      </c>
      <c r="F21" s="18"/>
      <c r="G21" s="18">
        <v>63</v>
      </c>
      <c r="H21" s="18"/>
      <c r="I21" s="18">
        <v>81</v>
      </c>
      <c r="J21" s="18">
        <v>79</v>
      </c>
      <c r="K21" s="18"/>
      <c r="L21" s="18">
        <v>67</v>
      </c>
      <c r="M21" s="18"/>
      <c r="N21" s="18"/>
      <c r="O21" s="18">
        <v>61</v>
      </c>
      <c r="P21" s="18">
        <v>51</v>
      </c>
      <c r="Q21" s="18"/>
      <c r="R21" s="18">
        <v>77</v>
      </c>
      <c r="S21" s="18">
        <v>61</v>
      </c>
      <c r="T21" s="18">
        <v>69</v>
      </c>
      <c r="U21" s="18">
        <v>67</v>
      </c>
      <c r="V21" s="18">
        <v>75</v>
      </c>
      <c r="W21" s="18">
        <v>67</v>
      </c>
      <c r="X21" s="18">
        <v>77</v>
      </c>
      <c r="Y21" s="18"/>
      <c r="Z21" s="18">
        <v>79</v>
      </c>
      <c r="AA21" s="18"/>
      <c r="AB21" s="18"/>
      <c r="AC21" s="70">
        <v>85</v>
      </c>
      <c r="AD21" s="18">
        <v>67</v>
      </c>
      <c r="AE21" s="18"/>
      <c r="AF21" s="18"/>
      <c r="AG21" s="18">
        <v>63</v>
      </c>
      <c r="AH21" s="18">
        <v>69</v>
      </c>
      <c r="AI21" s="18"/>
      <c r="AJ21" s="18">
        <v>71</v>
      </c>
      <c r="AK21" s="18"/>
      <c r="AL21" s="70"/>
      <c r="AM21" s="18"/>
      <c r="AN21" s="18"/>
      <c r="AO21" s="18"/>
      <c r="AP21" s="18"/>
      <c r="AQ21" s="18"/>
      <c r="AR21" s="70">
        <v>77</v>
      </c>
      <c r="AS21" s="70"/>
      <c r="AT21" s="74"/>
      <c r="AU21" s="74">
        <v>79</v>
      </c>
      <c r="AV21" s="74"/>
      <c r="AW21" s="74">
        <v>83</v>
      </c>
      <c r="AX21" s="19">
        <f>SUM(E21:AW21)</f>
        <v>1625</v>
      </c>
      <c r="AY21" s="57">
        <f>COUNTA(E21:AW21)</f>
        <v>23</v>
      </c>
      <c r="IW21"/>
    </row>
    <row r="22" spans="1:257" ht="20.55" customHeight="1">
      <c r="A22" s="56" t="s">
        <v>77</v>
      </c>
      <c r="B22" s="17"/>
      <c r="C22" s="33" t="s">
        <v>76</v>
      </c>
      <c r="D22" s="33">
        <v>5</v>
      </c>
      <c r="E22" s="18">
        <v>61</v>
      </c>
      <c r="F22" s="18">
        <v>63</v>
      </c>
      <c r="G22" s="18">
        <v>65</v>
      </c>
      <c r="H22" s="18">
        <v>67</v>
      </c>
      <c r="I22" s="18">
        <v>67</v>
      </c>
      <c r="J22" s="18">
        <v>73</v>
      </c>
      <c r="K22" s="18">
        <v>69</v>
      </c>
      <c r="L22" s="18">
        <v>67</v>
      </c>
      <c r="M22" s="18">
        <v>67</v>
      </c>
      <c r="N22" s="18">
        <v>69</v>
      </c>
      <c r="O22" s="18">
        <v>55</v>
      </c>
      <c r="P22" s="18">
        <v>45</v>
      </c>
      <c r="Q22" s="18">
        <v>57</v>
      </c>
      <c r="R22" s="18">
        <v>61</v>
      </c>
      <c r="S22" s="18">
        <v>53</v>
      </c>
      <c r="T22" s="18">
        <v>53</v>
      </c>
      <c r="U22" s="18">
        <v>59</v>
      </c>
      <c r="V22" s="18"/>
      <c r="W22" s="18">
        <v>63</v>
      </c>
      <c r="X22" s="18"/>
      <c r="Y22" s="18"/>
      <c r="Z22" s="18">
        <v>71</v>
      </c>
      <c r="AA22" s="18">
        <v>69</v>
      </c>
      <c r="AB22" s="18"/>
      <c r="AC22" s="70"/>
      <c r="AD22" s="18"/>
      <c r="AE22" s="18"/>
      <c r="AF22" s="18"/>
      <c r="AG22" s="18"/>
      <c r="AH22" s="18"/>
      <c r="AI22" s="18"/>
      <c r="AJ22" s="18"/>
      <c r="AK22" s="18"/>
      <c r="AL22" s="70"/>
      <c r="AM22" s="18"/>
      <c r="AN22" s="18"/>
      <c r="AO22" s="18"/>
      <c r="AP22" s="18">
        <v>70</v>
      </c>
      <c r="AQ22" s="18">
        <v>58</v>
      </c>
      <c r="AR22" s="70">
        <v>69</v>
      </c>
      <c r="AS22" s="70">
        <v>65</v>
      </c>
      <c r="AT22" s="74">
        <v>15</v>
      </c>
      <c r="AU22" s="74"/>
      <c r="AV22" s="74"/>
      <c r="AW22" s="74">
        <v>67</v>
      </c>
      <c r="AX22" s="19">
        <f>SUM(E22:AW22)</f>
        <v>1598</v>
      </c>
      <c r="AY22" s="57">
        <f>COUNTA(E22:AW22)</f>
        <v>26</v>
      </c>
      <c r="IW22"/>
    </row>
    <row r="23" spans="1:257" ht="20.55" customHeight="1">
      <c r="A23" s="56" t="s">
        <v>69</v>
      </c>
      <c r="B23" s="17"/>
      <c r="C23" s="33" t="s">
        <v>70</v>
      </c>
      <c r="D23" s="33">
        <v>14</v>
      </c>
      <c r="E23" s="18"/>
      <c r="F23" s="18"/>
      <c r="G23" s="18"/>
      <c r="H23" s="18">
        <v>66</v>
      </c>
      <c r="I23" s="18">
        <v>72</v>
      </c>
      <c r="J23" s="18"/>
      <c r="K23" s="18">
        <v>64</v>
      </c>
      <c r="L23" s="18">
        <v>58</v>
      </c>
      <c r="M23" s="18">
        <v>64</v>
      </c>
      <c r="N23" s="18">
        <v>70</v>
      </c>
      <c r="O23" s="18">
        <v>50</v>
      </c>
      <c r="P23" s="18">
        <v>52</v>
      </c>
      <c r="Q23" s="18">
        <v>58</v>
      </c>
      <c r="R23" s="18"/>
      <c r="S23" s="18">
        <v>58</v>
      </c>
      <c r="T23" s="18"/>
      <c r="U23" s="18">
        <v>58</v>
      </c>
      <c r="V23" s="18">
        <v>68</v>
      </c>
      <c r="W23" s="18"/>
      <c r="X23" s="18">
        <v>74</v>
      </c>
      <c r="Y23" s="18">
        <v>66</v>
      </c>
      <c r="Z23" s="18"/>
      <c r="AA23" s="18"/>
      <c r="AB23" s="18"/>
      <c r="AC23" s="70">
        <v>80</v>
      </c>
      <c r="AD23" s="18"/>
      <c r="AE23" s="18">
        <v>64</v>
      </c>
      <c r="AF23" s="18">
        <v>70</v>
      </c>
      <c r="AG23" s="18"/>
      <c r="AH23" s="18">
        <v>64</v>
      </c>
      <c r="AI23" s="18"/>
      <c r="AJ23" s="18"/>
      <c r="AK23" s="18"/>
      <c r="AL23" s="88">
        <v>78</v>
      </c>
      <c r="AM23" s="18"/>
      <c r="AN23" s="18"/>
      <c r="AO23" s="18"/>
      <c r="AP23" s="18"/>
      <c r="AQ23" s="18">
        <v>64</v>
      </c>
      <c r="AR23" s="70">
        <v>74</v>
      </c>
      <c r="AS23" s="70">
        <v>72</v>
      </c>
      <c r="AT23" s="74">
        <v>15</v>
      </c>
      <c r="AU23" s="74">
        <v>76</v>
      </c>
      <c r="AV23" s="74"/>
      <c r="AW23" s="74"/>
      <c r="AX23" s="19">
        <f>SUM(E23:AW23)</f>
        <v>1535</v>
      </c>
      <c r="AY23" s="57">
        <f>COUNTA(E23:AW23)</f>
        <v>24</v>
      </c>
      <c r="IW23"/>
    </row>
    <row r="24" spans="1:257" ht="20.55" customHeight="1">
      <c r="A24" s="56" t="s">
        <v>80</v>
      </c>
      <c r="B24" s="17"/>
      <c r="C24" s="34"/>
      <c r="D24" s="34"/>
      <c r="E24" s="18">
        <v>38</v>
      </c>
      <c r="F24" s="18"/>
      <c r="G24" s="18">
        <v>54</v>
      </c>
      <c r="H24" s="18">
        <v>58</v>
      </c>
      <c r="I24" s="18">
        <v>56</v>
      </c>
      <c r="J24" s="18">
        <v>60</v>
      </c>
      <c r="K24" s="18">
        <v>54</v>
      </c>
      <c r="L24" s="18"/>
      <c r="M24" s="18">
        <v>60</v>
      </c>
      <c r="N24" s="18"/>
      <c r="O24" s="18">
        <v>44</v>
      </c>
      <c r="P24" s="18"/>
      <c r="Q24" s="18">
        <v>52</v>
      </c>
      <c r="R24" s="18"/>
      <c r="S24" s="18"/>
      <c r="T24" s="18">
        <v>50</v>
      </c>
      <c r="U24" s="18">
        <v>42</v>
      </c>
      <c r="V24" s="18">
        <v>62</v>
      </c>
      <c r="W24" s="18"/>
      <c r="X24" s="18">
        <v>60</v>
      </c>
      <c r="Y24" s="18">
        <v>60</v>
      </c>
      <c r="Z24" s="18">
        <v>66</v>
      </c>
      <c r="AA24" s="18">
        <v>66</v>
      </c>
      <c r="AB24" s="18">
        <v>61</v>
      </c>
      <c r="AC24" s="70">
        <v>72</v>
      </c>
      <c r="AD24" s="18">
        <v>54</v>
      </c>
      <c r="AE24" s="18"/>
      <c r="AF24" s="18"/>
      <c r="AG24" s="18">
        <v>54</v>
      </c>
      <c r="AH24" s="18">
        <v>60</v>
      </c>
      <c r="AI24" s="18"/>
      <c r="AJ24" s="18"/>
      <c r="AK24" s="18">
        <v>62</v>
      </c>
      <c r="AL24" s="88">
        <v>64</v>
      </c>
      <c r="AM24" s="18"/>
      <c r="AN24" s="18">
        <v>62</v>
      </c>
      <c r="AO24" s="18">
        <v>68</v>
      </c>
      <c r="AP24" s="18">
        <v>58</v>
      </c>
      <c r="AQ24" s="18"/>
      <c r="AR24" s="70"/>
      <c r="AS24" s="70"/>
      <c r="AT24" s="74">
        <v>15</v>
      </c>
      <c r="AU24" s="74"/>
      <c r="AV24" s="74"/>
      <c r="AW24" s="74"/>
      <c r="AX24" s="19">
        <f>SUM(E24:AW24)</f>
        <v>1512</v>
      </c>
      <c r="AY24" s="57">
        <f>COUNTA(E24:AW24)</f>
        <v>27</v>
      </c>
      <c r="IW24"/>
    </row>
    <row r="25" spans="1:257" ht="20.399999999999999" customHeight="1">
      <c r="A25" s="56" t="s">
        <v>27</v>
      </c>
      <c r="B25" s="17"/>
      <c r="C25" s="33" t="s">
        <v>14</v>
      </c>
      <c r="D25" s="33">
        <v>2</v>
      </c>
      <c r="E25" s="18"/>
      <c r="F25" s="18">
        <v>76</v>
      </c>
      <c r="G25" s="18">
        <v>72</v>
      </c>
      <c r="H25" s="18">
        <v>74</v>
      </c>
      <c r="I25" s="18"/>
      <c r="J25" s="18"/>
      <c r="K25" s="18"/>
      <c r="L25" s="18"/>
      <c r="M25" s="18">
        <v>76</v>
      </c>
      <c r="N25" s="18"/>
      <c r="O25" s="18">
        <v>64</v>
      </c>
      <c r="P25" s="18"/>
      <c r="Q25" s="18"/>
      <c r="R25" s="18">
        <v>78</v>
      </c>
      <c r="S25" s="18">
        <v>74</v>
      </c>
      <c r="T25" s="18">
        <v>66</v>
      </c>
      <c r="U25" s="18"/>
      <c r="V25" s="18">
        <v>72</v>
      </c>
      <c r="W25" s="18"/>
      <c r="X25" s="18">
        <v>72</v>
      </c>
      <c r="Y25" s="18"/>
      <c r="Z25" s="18"/>
      <c r="AA25" s="18">
        <v>76</v>
      </c>
      <c r="AB25" s="18">
        <v>68</v>
      </c>
      <c r="AC25" s="70">
        <v>76</v>
      </c>
      <c r="AD25" s="18"/>
      <c r="AE25" s="18"/>
      <c r="AF25" s="18">
        <v>76</v>
      </c>
      <c r="AG25" s="18"/>
      <c r="AH25" s="18"/>
      <c r="AI25" s="18"/>
      <c r="AJ25" s="18"/>
      <c r="AK25" s="18">
        <v>76</v>
      </c>
      <c r="AL25" s="87">
        <v>78</v>
      </c>
      <c r="AM25" s="18"/>
      <c r="AN25" s="18"/>
      <c r="AO25" s="18"/>
      <c r="AP25" s="18">
        <v>76</v>
      </c>
      <c r="AQ25" s="18">
        <v>78</v>
      </c>
      <c r="AR25" s="70">
        <v>77</v>
      </c>
      <c r="AS25" s="70"/>
      <c r="AT25" s="74">
        <v>15</v>
      </c>
      <c r="AU25" s="74">
        <v>77</v>
      </c>
      <c r="AV25" s="74"/>
      <c r="AW25" s="74"/>
      <c r="AX25" s="19">
        <f>SUM(E25:AW25)</f>
        <v>1497</v>
      </c>
      <c r="AY25" s="57">
        <f>COUNTA(E25:AW25)</f>
        <v>21</v>
      </c>
      <c r="IW25"/>
    </row>
    <row r="26" spans="1:257" ht="20.55" customHeight="1">
      <c r="A26" s="56" t="s">
        <v>61</v>
      </c>
      <c r="B26" s="17"/>
      <c r="C26" s="33" t="s">
        <v>31</v>
      </c>
      <c r="D26" s="33">
        <v>1</v>
      </c>
      <c r="E26" s="18"/>
      <c r="F26" s="18"/>
      <c r="G26" s="18">
        <v>81</v>
      </c>
      <c r="H26" s="18">
        <v>81</v>
      </c>
      <c r="I26" s="18"/>
      <c r="J26" s="18"/>
      <c r="K26" s="18">
        <v>81</v>
      </c>
      <c r="L26" s="18">
        <v>81</v>
      </c>
      <c r="M26" s="18"/>
      <c r="N26" s="18">
        <v>80</v>
      </c>
      <c r="O26" s="18"/>
      <c r="P26" s="18"/>
      <c r="Q26" s="18"/>
      <c r="R26" s="18">
        <v>81</v>
      </c>
      <c r="S26" s="18">
        <v>81</v>
      </c>
      <c r="T26" s="18">
        <v>81</v>
      </c>
      <c r="U26" s="18">
        <v>81</v>
      </c>
      <c r="V26" s="18"/>
      <c r="W26" s="18"/>
      <c r="X26" s="18"/>
      <c r="Y26" s="18"/>
      <c r="Z26" s="18"/>
      <c r="AA26" s="18">
        <v>81</v>
      </c>
      <c r="AB26" s="18">
        <v>81</v>
      </c>
      <c r="AC26" s="70"/>
      <c r="AD26" s="18">
        <v>81</v>
      </c>
      <c r="AE26" s="18"/>
      <c r="AF26" s="18"/>
      <c r="AG26" s="18"/>
      <c r="AH26" s="18">
        <v>81</v>
      </c>
      <c r="AI26" s="18"/>
      <c r="AJ26" s="18">
        <v>81</v>
      </c>
      <c r="AK26" s="18">
        <v>81</v>
      </c>
      <c r="AL26" s="70">
        <v>81</v>
      </c>
      <c r="AM26" s="18"/>
      <c r="AN26" s="18">
        <v>81</v>
      </c>
      <c r="AO26" s="18"/>
      <c r="AP26" s="18"/>
      <c r="AQ26" s="18"/>
      <c r="AR26" s="70"/>
      <c r="AS26" s="70">
        <v>81</v>
      </c>
      <c r="AT26" s="74">
        <v>15</v>
      </c>
      <c r="AU26" s="74"/>
      <c r="AV26" s="74"/>
      <c r="AW26" s="74"/>
      <c r="AX26" s="19">
        <f>SUM(E26:AW26)</f>
        <v>1472</v>
      </c>
      <c r="AY26" s="57">
        <f>COUNTA(E26:AW26)</f>
        <v>19</v>
      </c>
      <c r="IW26"/>
    </row>
    <row r="27" spans="1:257" ht="20.55" customHeight="1">
      <c r="A27" s="56" t="s">
        <v>32</v>
      </c>
      <c r="B27" s="17"/>
      <c r="C27" s="33" t="s">
        <v>31</v>
      </c>
      <c r="D27" s="33">
        <v>1</v>
      </c>
      <c r="E27" s="18">
        <v>81</v>
      </c>
      <c r="F27" s="18">
        <v>81</v>
      </c>
      <c r="G27" s="18"/>
      <c r="H27" s="18"/>
      <c r="I27" s="18"/>
      <c r="J27" s="18"/>
      <c r="K27" s="18">
        <v>79</v>
      </c>
      <c r="L27" s="18">
        <v>79</v>
      </c>
      <c r="M27" s="18"/>
      <c r="N27" s="18">
        <v>81</v>
      </c>
      <c r="O27" s="18">
        <v>81</v>
      </c>
      <c r="P27" s="18">
        <v>81</v>
      </c>
      <c r="Q27" s="18"/>
      <c r="R27" s="18"/>
      <c r="S27" s="18"/>
      <c r="T27" s="18">
        <v>79</v>
      </c>
      <c r="U27" s="18">
        <v>79</v>
      </c>
      <c r="V27" s="18">
        <v>81</v>
      </c>
      <c r="W27" s="18"/>
      <c r="X27" s="18"/>
      <c r="Y27" s="18"/>
      <c r="Z27" s="18">
        <v>81</v>
      </c>
      <c r="AA27" s="18"/>
      <c r="AB27" s="18"/>
      <c r="AC27" s="72">
        <v>81</v>
      </c>
      <c r="AD27" s="18"/>
      <c r="AE27" s="18"/>
      <c r="AF27" s="18">
        <v>81</v>
      </c>
      <c r="AG27" s="18">
        <v>79</v>
      </c>
      <c r="AH27" s="18"/>
      <c r="AI27" s="18"/>
      <c r="AJ27" s="18">
        <v>79</v>
      </c>
      <c r="AK27" s="18"/>
      <c r="AL27" s="70">
        <v>79</v>
      </c>
      <c r="AM27" s="18"/>
      <c r="AN27" s="18"/>
      <c r="AO27" s="18">
        <v>81</v>
      </c>
      <c r="AP27" s="18"/>
      <c r="AQ27" s="18"/>
      <c r="AR27" s="70"/>
      <c r="AS27" s="70"/>
      <c r="AT27" s="74">
        <v>15</v>
      </c>
      <c r="AU27" s="74">
        <v>79</v>
      </c>
      <c r="AV27" s="74"/>
      <c r="AW27" s="74"/>
      <c r="AX27" s="19">
        <f>SUM(E27:AW27)</f>
        <v>1457</v>
      </c>
      <c r="AY27" s="57">
        <f>COUNTA(E27:AW27)</f>
        <v>19</v>
      </c>
      <c r="IW27"/>
    </row>
    <row r="28" spans="1:257" ht="20.55" customHeight="1">
      <c r="A28" s="56" t="s">
        <v>41</v>
      </c>
      <c r="B28" s="17"/>
      <c r="C28" s="33" t="s">
        <v>19</v>
      </c>
      <c r="D28" s="33">
        <v>4</v>
      </c>
      <c r="E28" s="18">
        <v>42</v>
      </c>
      <c r="F28" s="18">
        <v>58</v>
      </c>
      <c r="G28" s="18"/>
      <c r="H28" s="18"/>
      <c r="I28" s="18">
        <v>64</v>
      </c>
      <c r="J28" s="18"/>
      <c r="K28" s="18">
        <v>50</v>
      </c>
      <c r="L28" s="18">
        <v>52</v>
      </c>
      <c r="M28" s="18">
        <v>56</v>
      </c>
      <c r="N28" s="18">
        <v>62</v>
      </c>
      <c r="O28" s="18">
        <v>42</v>
      </c>
      <c r="P28" s="18">
        <v>38</v>
      </c>
      <c r="Q28" s="18">
        <v>60</v>
      </c>
      <c r="R28" s="18"/>
      <c r="S28" s="18">
        <v>54</v>
      </c>
      <c r="T28" s="18">
        <v>56</v>
      </c>
      <c r="U28" s="18">
        <v>54</v>
      </c>
      <c r="V28" s="18"/>
      <c r="W28" s="18"/>
      <c r="X28" s="18"/>
      <c r="Y28" s="18">
        <v>60</v>
      </c>
      <c r="Z28" s="18"/>
      <c r="AA28" s="18">
        <v>64</v>
      </c>
      <c r="AB28" s="18"/>
      <c r="AC28" s="70">
        <v>68</v>
      </c>
      <c r="AD28" s="18"/>
      <c r="AE28" s="18">
        <v>58</v>
      </c>
      <c r="AF28" s="18"/>
      <c r="AG28" s="18"/>
      <c r="AH28" s="18"/>
      <c r="AI28" s="18">
        <v>64</v>
      </c>
      <c r="AJ28" s="18"/>
      <c r="AK28" s="18"/>
      <c r="AL28" s="87">
        <v>70</v>
      </c>
      <c r="AM28" s="18">
        <v>72</v>
      </c>
      <c r="AN28" s="18">
        <v>70</v>
      </c>
      <c r="AO28" s="18"/>
      <c r="AP28" s="18"/>
      <c r="AQ28" s="18">
        <v>70</v>
      </c>
      <c r="AR28" s="70">
        <v>76</v>
      </c>
      <c r="AS28" s="70"/>
      <c r="AT28" s="74">
        <v>15</v>
      </c>
      <c r="AU28" s="74"/>
      <c r="AV28" s="74"/>
      <c r="AW28" s="74"/>
      <c r="AX28" s="19">
        <f>SUM(E28:AW28)</f>
        <v>1375</v>
      </c>
      <c r="AY28" s="57">
        <f>COUNTA(E28:AW28)</f>
        <v>24</v>
      </c>
      <c r="IW28"/>
    </row>
    <row r="29" spans="1:257" ht="20.55" customHeight="1">
      <c r="A29" s="56" t="s">
        <v>78</v>
      </c>
      <c r="B29" s="17"/>
      <c r="C29" s="33" t="s">
        <v>16</v>
      </c>
      <c r="D29" s="33">
        <v>3</v>
      </c>
      <c r="E29" s="18">
        <v>55</v>
      </c>
      <c r="F29" s="18"/>
      <c r="G29" s="18">
        <v>69</v>
      </c>
      <c r="H29" s="18">
        <v>62</v>
      </c>
      <c r="I29" s="18">
        <v>73</v>
      </c>
      <c r="J29" s="18"/>
      <c r="K29" s="18">
        <v>68</v>
      </c>
      <c r="L29" s="18">
        <v>63</v>
      </c>
      <c r="M29" s="18"/>
      <c r="N29" s="18"/>
      <c r="O29" s="18">
        <v>57</v>
      </c>
      <c r="P29" s="18">
        <v>53</v>
      </c>
      <c r="Q29" s="18"/>
      <c r="R29" s="18">
        <v>67</v>
      </c>
      <c r="S29" s="18"/>
      <c r="T29" s="18"/>
      <c r="U29" s="18">
        <v>43</v>
      </c>
      <c r="V29" s="18">
        <v>59</v>
      </c>
      <c r="W29" s="18"/>
      <c r="X29" s="18"/>
      <c r="Y29" s="18"/>
      <c r="Z29" s="18">
        <v>63</v>
      </c>
      <c r="AA29" s="18"/>
      <c r="AB29" s="18">
        <v>65</v>
      </c>
      <c r="AC29" s="70"/>
      <c r="AD29" s="18"/>
      <c r="AE29" s="18"/>
      <c r="AF29" s="18"/>
      <c r="AG29" s="18">
        <v>64</v>
      </c>
      <c r="AH29" s="18">
        <v>63</v>
      </c>
      <c r="AI29" s="18">
        <v>67</v>
      </c>
      <c r="AJ29" s="18"/>
      <c r="AK29" s="18"/>
      <c r="AL29" s="70">
        <v>65</v>
      </c>
      <c r="AM29" s="18">
        <v>69</v>
      </c>
      <c r="AN29" s="18"/>
      <c r="AO29" s="18"/>
      <c r="AP29" s="18"/>
      <c r="AQ29" s="18"/>
      <c r="AR29" s="70">
        <v>68</v>
      </c>
      <c r="AS29" s="70">
        <v>69</v>
      </c>
      <c r="AT29" s="74">
        <v>15</v>
      </c>
      <c r="AU29" s="74"/>
      <c r="AV29" s="74">
        <v>75</v>
      </c>
      <c r="AW29" s="74"/>
      <c r="AX29" s="19">
        <f>SUM(E29:AW29)</f>
        <v>1352</v>
      </c>
      <c r="AY29" s="57">
        <f>COUNTA(E29:AW29)</f>
        <v>22</v>
      </c>
      <c r="IW29"/>
    </row>
    <row r="30" spans="1:257" ht="20.55" customHeight="1">
      <c r="A30" s="56" t="s">
        <v>50</v>
      </c>
      <c r="B30" s="17"/>
      <c r="C30" s="33" t="s">
        <v>51</v>
      </c>
      <c r="D30" s="35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>
        <v>62</v>
      </c>
      <c r="T30" s="18"/>
      <c r="U30" s="18">
        <v>72</v>
      </c>
      <c r="V30" s="18">
        <v>68</v>
      </c>
      <c r="W30" s="18">
        <v>74</v>
      </c>
      <c r="X30" s="18"/>
      <c r="Y30" s="18">
        <v>76</v>
      </c>
      <c r="Z30" s="18">
        <v>72</v>
      </c>
      <c r="AA30" s="18">
        <v>80</v>
      </c>
      <c r="AB30" s="18"/>
      <c r="AC30" s="70"/>
      <c r="AD30" s="18">
        <v>76</v>
      </c>
      <c r="AE30" s="18"/>
      <c r="AF30" s="18"/>
      <c r="AG30" s="18">
        <v>74</v>
      </c>
      <c r="AH30" s="18">
        <v>76</v>
      </c>
      <c r="AI30" s="18"/>
      <c r="AJ30" s="18">
        <v>74</v>
      </c>
      <c r="AK30" s="18"/>
      <c r="AL30" s="70"/>
      <c r="AM30" s="18">
        <v>76</v>
      </c>
      <c r="AN30" s="18"/>
      <c r="AO30" s="18">
        <v>72</v>
      </c>
      <c r="AP30" s="18"/>
      <c r="AQ30" s="18">
        <v>72</v>
      </c>
      <c r="AR30" s="70">
        <v>72</v>
      </c>
      <c r="AS30" s="70">
        <v>76</v>
      </c>
      <c r="AT30" s="74">
        <v>15</v>
      </c>
      <c r="AU30" s="74"/>
      <c r="AV30" s="74">
        <v>78</v>
      </c>
      <c r="AW30" s="74"/>
      <c r="AX30" s="19">
        <f>SUM(E30:AW30)</f>
        <v>1265</v>
      </c>
      <c r="AY30" s="57">
        <f>COUNTA(E30:AW30)</f>
        <v>18</v>
      </c>
      <c r="IW30"/>
    </row>
    <row r="31" spans="1:257" ht="20.55" customHeight="1">
      <c r="A31" s="56" t="s">
        <v>13</v>
      </c>
      <c r="B31" s="18"/>
      <c r="C31" s="33" t="s">
        <v>14</v>
      </c>
      <c r="D31" s="33">
        <v>2</v>
      </c>
      <c r="E31" s="18">
        <v>56</v>
      </c>
      <c r="F31" s="18">
        <v>68</v>
      </c>
      <c r="G31" s="18"/>
      <c r="H31" s="18"/>
      <c r="I31" s="18"/>
      <c r="J31" s="18">
        <v>74</v>
      </c>
      <c r="K31" s="18"/>
      <c r="L31" s="18"/>
      <c r="M31" s="18">
        <v>68</v>
      </c>
      <c r="N31" s="18"/>
      <c r="O31" s="18">
        <v>58</v>
      </c>
      <c r="P31" s="18"/>
      <c r="Q31" s="18">
        <v>66</v>
      </c>
      <c r="R31" s="18"/>
      <c r="S31" s="18"/>
      <c r="T31" s="18"/>
      <c r="U31" s="18">
        <v>66</v>
      </c>
      <c r="V31" s="18"/>
      <c r="W31" s="18"/>
      <c r="X31" s="18"/>
      <c r="Y31" s="18">
        <v>66</v>
      </c>
      <c r="Z31" s="18"/>
      <c r="AA31" s="18">
        <v>72</v>
      </c>
      <c r="AB31" s="18"/>
      <c r="AC31" s="70"/>
      <c r="AD31" s="18">
        <v>60</v>
      </c>
      <c r="AE31" s="18">
        <v>62</v>
      </c>
      <c r="AF31" s="18">
        <v>68</v>
      </c>
      <c r="AG31" s="18">
        <v>60</v>
      </c>
      <c r="AH31" s="18"/>
      <c r="AI31" s="18"/>
      <c r="AJ31" s="18">
        <v>62</v>
      </c>
      <c r="AK31" s="18"/>
      <c r="AL31" s="87">
        <v>70</v>
      </c>
      <c r="AM31" s="18">
        <v>72</v>
      </c>
      <c r="AN31" s="18">
        <v>70</v>
      </c>
      <c r="AO31" s="18">
        <v>70</v>
      </c>
      <c r="AP31" s="18"/>
      <c r="AQ31" s="18">
        <v>74</v>
      </c>
      <c r="AR31" s="70"/>
      <c r="AS31" s="70"/>
      <c r="AT31" s="74"/>
      <c r="AU31" s="74"/>
      <c r="AV31" s="74"/>
      <c r="AW31" s="74"/>
      <c r="AX31" s="19">
        <f>SUM(E31:AW31)</f>
        <v>1262</v>
      </c>
      <c r="AY31" s="57">
        <f>COUNTA(E31:AW31)</f>
        <v>19</v>
      </c>
      <c r="IW31"/>
    </row>
    <row r="32" spans="1:257" ht="20.55" customHeight="1">
      <c r="A32" s="56" t="s">
        <v>42</v>
      </c>
      <c r="B32" s="17"/>
      <c r="C32" s="33" t="s">
        <v>43</v>
      </c>
      <c r="D32" s="34">
        <v>7</v>
      </c>
      <c r="E32" s="18"/>
      <c r="F32" s="18"/>
      <c r="G32" s="18"/>
      <c r="H32" s="18"/>
      <c r="I32" s="18"/>
      <c r="J32" s="18">
        <v>67</v>
      </c>
      <c r="K32" s="18">
        <v>61</v>
      </c>
      <c r="L32" s="18">
        <v>53</v>
      </c>
      <c r="M32" s="18">
        <v>65</v>
      </c>
      <c r="N32" s="18">
        <v>67</v>
      </c>
      <c r="O32" s="18">
        <v>49</v>
      </c>
      <c r="P32" s="18">
        <v>49</v>
      </c>
      <c r="Q32" s="18">
        <v>57</v>
      </c>
      <c r="R32" s="18">
        <v>61</v>
      </c>
      <c r="S32" s="18">
        <v>49</v>
      </c>
      <c r="T32" s="18">
        <v>51</v>
      </c>
      <c r="U32" s="18">
        <v>49</v>
      </c>
      <c r="V32" s="18"/>
      <c r="W32" s="18"/>
      <c r="X32" s="18"/>
      <c r="Y32" s="18">
        <v>65</v>
      </c>
      <c r="Z32" s="18">
        <v>65</v>
      </c>
      <c r="AA32" s="18">
        <v>65</v>
      </c>
      <c r="AB32" s="18"/>
      <c r="AC32" s="70"/>
      <c r="AD32" s="18">
        <v>53</v>
      </c>
      <c r="AE32" s="18"/>
      <c r="AF32" s="18"/>
      <c r="AG32" s="18"/>
      <c r="AH32" s="18">
        <v>55</v>
      </c>
      <c r="AI32" s="18"/>
      <c r="AJ32" s="18"/>
      <c r="AK32" s="18"/>
      <c r="AL32" s="70"/>
      <c r="AM32" s="18"/>
      <c r="AN32" s="18"/>
      <c r="AO32" s="18"/>
      <c r="AP32" s="18"/>
      <c r="AQ32" s="18">
        <v>57</v>
      </c>
      <c r="AR32" s="70">
        <v>63</v>
      </c>
      <c r="AS32" s="70">
        <v>57</v>
      </c>
      <c r="AT32" s="74">
        <v>15</v>
      </c>
      <c r="AU32" s="74"/>
      <c r="AV32" s="74"/>
      <c r="AW32" s="74">
        <v>73</v>
      </c>
      <c r="AX32" s="19">
        <f>SUM(E32:AW32)</f>
        <v>1246</v>
      </c>
      <c r="AY32" s="57">
        <f>COUNTA(E32:AW32)</f>
        <v>22</v>
      </c>
      <c r="IW32"/>
    </row>
    <row r="33" spans="1:257" ht="20.55" customHeight="1">
      <c r="A33" s="56" t="s">
        <v>75</v>
      </c>
      <c r="B33" s="17"/>
      <c r="C33" s="33" t="s">
        <v>76</v>
      </c>
      <c r="D33" s="33">
        <v>5</v>
      </c>
      <c r="E33" s="18">
        <v>71</v>
      </c>
      <c r="F33" s="18"/>
      <c r="G33" s="18">
        <v>73</v>
      </c>
      <c r="H33" s="18">
        <v>71</v>
      </c>
      <c r="I33" s="18"/>
      <c r="J33" s="18"/>
      <c r="K33" s="18"/>
      <c r="L33" s="18"/>
      <c r="M33" s="18"/>
      <c r="N33" s="18">
        <v>67</v>
      </c>
      <c r="O33" s="18"/>
      <c r="P33" s="18">
        <v>53</v>
      </c>
      <c r="Q33" s="18">
        <v>65</v>
      </c>
      <c r="R33" s="18"/>
      <c r="S33" s="18">
        <v>59</v>
      </c>
      <c r="T33" s="18"/>
      <c r="U33" s="18">
        <v>63</v>
      </c>
      <c r="V33" s="18"/>
      <c r="W33" s="18">
        <v>71</v>
      </c>
      <c r="X33" s="18"/>
      <c r="Y33" s="18"/>
      <c r="Z33" s="18"/>
      <c r="AA33" s="18">
        <v>77</v>
      </c>
      <c r="AB33" s="18"/>
      <c r="AC33" s="70"/>
      <c r="AD33" s="18"/>
      <c r="AE33" s="18"/>
      <c r="AF33" s="18"/>
      <c r="AG33" s="18"/>
      <c r="AH33" s="18"/>
      <c r="AI33" s="18"/>
      <c r="AJ33" s="18"/>
      <c r="AK33" s="18"/>
      <c r="AL33" s="88">
        <v>67</v>
      </c>
      <c r="AM33" s="18">
        <v>77</v>
      </c>
      <c r="AN33" s="18">
        <v>69</v>
      </c>
      <c r="AO33" s="18"/>
      <c r="AP33" s="18">
        <v>65</v>
      </c>
      <c r="AQ33" s="18">
        <v>65</v>
      </c>
      <c r="AR33" s="70"/>
      <c r="AS33" s="70"/>
      <c r="AT33" s="74">
        <v>15</v>
      </c>
      <c r="AU33" s="74"/>
      <c r="AV33" s="74"/>
      <c r="AW33" s="74"/>
      <c r="AX33" s="19">
        <f>SUM(E33:AW33)</f>
        <v>1028</v>
      </c>
      <c r="AY33" s="57">
        <f>COUNTA(E33:AW33)</f>
        <v>16</v>
      </c>
      <c r="IW33"/>
    </row>
    <row r="34" spans="1:257" ht="20.55" customHeight="1">
      <c r="A34" s="56" t="s">
        <v>18</v>
      </c>
      <c r="B34" s="17"/>
      <c r="C34" s="33" t="s">
        <v>19</v>
      </c>
      <c r="D34" s="33">
        <v>4</v>
      </c>
      <c r="E34" s="18">
        <v>44</v>
      </c>
      <c r="F34" s="18">
        <v>60</v>
      </c>
      <c r="G34" s="18">
        <v>62</v>
      </c>
      <c r="H34" s="18">
        <v>60</v>
      </c>
      <c r="I34" s="18"/>
      <c r="J34" s="18"/>
      <c r="K34" s="18"/>
      <c r="L34" s="18">
        <v>46</v>
      </c>
      <c r="M34" s="18"/>
      <c r="N34" s="18"/>
      <c r="O34" s="18">
        <v>38</v>
      </c>
      <c r="P34" s="18">
        <v>36</v>
      </c>
      <c r="Q34" s="18"/>
      <c r="R34" s="18">
        <v>56</v>
      </c>
      <c r="S34" s="18">
        <v>44</v>
      </c>
      <c r="T34" s="18"/>
      <c r="U34" s="18"/>
      <c r="V34" s="18"/>
      <c r="W34" s="18"/>
      <c r="X34" s="18"/>
      <c r="Y34" s="18"/>
      <c r="Z34" s="18"/>
      <c r="AA34" s="18"/>
      <c r="AB34" s="18"/>
      <c r="AC34" s="70"/>
      <c r="AD34" s="18"/>
      <c r="AE34" s="18"/>
      <c r="AF34" s="18"/>
      <c r="AG34" s="18"/>
      <c r="AH34" s="18"/>
      <c r="AI34" s="18"/>
      <c r="AJ34" s="18"/>
      <c r="AK34" s="18"/>
      <c r="AL34" s="70">
        <v>15</v>
      </c>
      <c r="AM34" s="18">
        <v>66</v>
      </c>
      <c r="AN34" s="18"/>
      <c r="AO34" s="18"/>
      <c r="AP34" s="18">
        <v>56</v>
      </c>
      <c r="AQ34" s="18">
        <v>52</v>
      </c>
      <c r="AR34" s="70">
        <v>62</v>
      </c>
      <c r="AS34" s="70">
        <v>56</v>
      </c>
      <c r="AT34" s="74">
        <v>15</v>
      </c>
      <c r="AU34" s="74">
        <v>64</v>
      </c>
      <c r="AV34" s="74">
        <v>66</v>
      </c>
      <c r="AW34" s="74"/>
      <c r="AX34" s="19">
        <f>SUM(E34:AW34)</f>
        <v>898</v>
      </c>
      <c r="AY34" s="57">
        <f>COUNTA(E34:AW34)</f>
        <v>18</v>
      </c>
      <c r="IW34"/>
    </row>
    <row r="35" spans="1:257" ht="20.55" customHeight="1">
      <c r="A35" s="56" t="s">
        <v>17</v>
      </c>
      <c r="B35" s="17"/>
      <c r="C35" s="33" t="s">
        <v>16</v>
      </c>
      <c r="D35" s="33">
        <v>3</v>
      </c>
      <c r="E35" s="18">
        <v>53</v>
      </c>
      <c r="F35" s="18">
        <v>63</v>
      </c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>
        <v>61</v>
      </c>
      <c r="S35" s="18"/>
      <c r="T35" s="18">
        <v>59</v>
      </c>
      <c r="U35" s="18">
        <v>51</v>
      </c>
      <c r="V35" s="18"/>
      <c r="W35" s="18">
        <v>63</v>
      </c>
      <c r="X35" s="18"/>
      <c r="Y35" s="18"/>
      <c r="Z35" s="18"/>
      <c r="AA35" s="18"/>
      <c r="AB35" s="18"/>
      <c r="AC35" s="70"/>
      <c r="AD35" s="18"/>
      <c r="AE35" s="18"/>
      <c r="AF35" s="18"/>
      <c r="AG35" s="18">
        <v>57</v>
      </c>
      <c r="AH35" s="18"/>
      <c r="AI35" s="18">
        <v>69</v>
      </c>
      <c r="AJ35" s="18"/>
      <c r="AK35" s="18">
        <v>65</v>
      </c>
      <c r="AL35" s="70"/>
      <c r="AM35" s="18"/>
      <c r="AN35" s="18"/>
      <c r="AO35" s="18">
        <v>69</v>
      </c>
      <c r="AP35" s="18">
        <v>65</v>
      </c>
      <c r="AQ35" s="18">
        <v>65</v>
      </c>
      <c r="AR35" s="70">
        <v>73</v>
      </c>
      <c r="AS35" s="70"/>
      <c r="AT35" s="74">
        <v>15</v>
      </c>
      <c r="AU35" s="74"/>
      <c r="AV35" s="74"/>
      <c r="AW35" s="74"/>
      <c r="AX35" s="19">
        <f>SUM(E35:AW35)</f>
        <v>828</v>
      </c>
      <c r="AY35" s="57">
        <f>COUNTA(E35:AW35)</f>
        <v>14</v>
      </c>
      <c r="IW35"/>
    </row>
    <row r="36" spans="1:257" ht="20.55" customHeight="1">
      <c r="A36" s="56" t="s">
        <v>71</v>
      </c>
      <c r="B36" s="17"/>
      <c r="C36" s="33" t="s">
        <v>57</v>
      </c>
      <c r="D36" s="33">
        <v>2</v>
      </c>
      <c r="E36" s="18">
        <v>62</v>
      </c>
      <c r="F36" s="18">
        <v>72</v>
      </c>
      <c r="G36" s="20"/>
      <c r="H36" s="18">
        <v>70</v>
      </c>
      <c r="I36" s="18">
        <v>74</v>
      </c>
      <c r="J36" s="18"/>
      <c r="K36" s="18"/>
      <c r="L36" s="18"/>
      <c r="M36" s="18"/>
      <c r="N36" s="18"/>
      <c r="O36" s="18">
        <v>66</v>
      </c>
      <c r="P36" s="18">
        <v>64</v>
      </c>
      <c r="Q36" s="18"/>
      <c r="R36" s="18">
        <v>72</v>
      </c>
      <c r="S36" s="18">
        <v>68</v>
      </c>
      <c r="T36" s="18"/>
      <c r="U36" s="18"/>
      <c r="V36" s="18"/>
      <c r="W36" s="18"/>
      <c r="X36" s="18"/>
      <c r="Y36" s="18"/>
      <c r="Z36" s="18"/>
      <c r="AA36" s="18"/>
      <c r="AB36" s="18"/>
      <c r="AC36" s="70"/>
      <c r="AD36" s="18"/>
      <c r="AE36" s="18"/>
      <c r="AF36" s="18"/>
      <c r="AG36" s="18"/>
      <c r="AH36" s="18"/>
      <c r="AI36" s="18"/>
      <c r="AJ36" s="18"/>
      <c r="AK36" s="18"/>
      <c r="AL36" s="70"/>
      <c r="AM36" s="18"/>
      <c r="AN36" s="18"/>
      <c r="AO36" s="18"/>
      <c r="AP36" s="18"/>
      <c r="AQ36" s="18"/>
      <c r="AR36" s="70"/>
      <c r="AS36" s="70"/>
      <c r="AT36" s="74"/>
      <c r="AU36" s="74"/>
      <c r="AV36" s="74">
        <v>76</v>
      </c>
      <c r="AW36" s="74">
        <v>74</v>
      </c>
      <c r="AX36" s="19">
        <f>SUM(E36:AW36)</f>
        <v>698</v>
      </c>
      <c r="AY36" s="57">
        <f>COUNTA(E36:AW36)</f>
        <v>10</v>
      </c>
      <c r="IW36"/>
    </row>
    <row r="37" spans="1:257" ht="20.55" customHeight="1">
      <c r="A37" s="56" t="s">
        <v>40</v>
      </c>
      <c r="B37" s="17"/>
      <c r="C37" s="33" t="s">
        <v>14</v>
      </c>
      <c r="D37" s="33">
        <v>2</v>
      </c>
      <c r="E37" s="18"/>
      <c r="F37" s="18">
        <v>70</v>
      </c>
      <c r="G37" s="18"/>
      <c r="H37" s="18">
        <v>66</v>
      </c>
      <c r="I37" s="18"/>
      <c r="J37" s="18"/>
      <c r="K37" s="18"/>
      <c r="L37" s="18"/>
      <c r="M37" s="18"/>
      <c r="N37" s="18"/>
      <c r="O37" s="18"/>
      <c r="P37" s="18">
        <v>66</v>
      </c>
      <c r="Q37" s="18"/>
      <c r="R37" s="18"/>
      <c r="S37" s="18">
        <v>66</v>
      </c>
      <c r="T37" s="18"/>
      <c r="U37" s="18">
        <v>68</v>
      </c>
      <c r="V37" s="18"/>
      <c r="W37" s="18"/>
      <c r="X37" s="18"/>
      <c r="Y37" s="18"/>
      <c r="Z37" s="18"/>
      <c r="AA37" s="18"/>
      <c r="AB37" s="18"/>
      <c r="AC37" s="70"/>
      <c r="AD37" s="18">
        <v>62</v>
      </c>
      <c r="AE37" s="18">
        <v>66</v>
      </c>
      <c r="AF37" s="18"/>
      <c r="AG37" s="18"/>
      <c r="AH37" s="18"/>
      <c r="AI37" s="18">
        <v>74</v>
      </c>
      <c r="AJ37" s="18">
        <v>68</v>
      </c>
      <c r="AK37" s="18"/>
      <c r="AL37" s="70"/>
      <c r="AM37" s="18"/>
      <c r="AN37" s="18"/>
      <c r="AO37" s="18"/>
      <c r="AP37" s="18">
        <v>71</v>
      </c>
      <c r="AQ37" s="18"/>
      <c r="AR37" s="70"/>
      <c r="AS37" s="70"/>
      <c r="AT37" s="74"/>
      <c r="AU37" s="74"/>
      <c r="AV37" s="74"/>
      <c r="AW37" s="74"/>
      <c r="AX37" s="19">
        <f>SUM(E37:AW37)</f>
        <v>677</v>
      </c>
      <c r="AY37" s="57">
        <f>COUNTA(E37:AW37)</f>
        <v>10</v>
      </c>
      <c r="IW37"/>
    </row>
    <row r="38" spans="1:257" ht="20.55" customHeight="1">
      <c r="A38" s="56" t="s">
        <v>9</v>
      </c>
      <c r="B38" s="18"/>
      <c r="C38" s="33" t="s">
        <v>10</v>
      </c>
      <c r="D38" s="33">
        <v>14</v>
      </c>
      <c r="E38" s="18"/>
      <c r="F38" s="18"/>
      <c r="G38" s="18"/>
      <c r="H38" s="18"/>
      <c r="I38" s="18">
        <v>68</v>
      </c>
      <c r="J38" s="18"/>
      <c r="K38" s="18">
        <v>58</v>
      </c>
      <c r="L38" s="18">
        <v>54</v>
      </c>
      <c r="M38" s="18"/>
      <c r="N38" s="18"/>
      <c r="O38" s="18"/>
      <c r="P38" s="18">
        <v>44</v>
      </c>
      <c r="Q38" s="18">
        <v>56</v>
      </c>
      <c r="R38" s="18"/>
      <c r="S38" s="18">
        <v>52</v>
      </c>
      <c r="T38" s="18"/>
      <c r="U38" s="18">
        <v>46</v>
      </c>
      <c r="V38" s="18"/>
      <c r="W38" s="18"/>
      <c r="X38" s="18"/>
      <c r="Y38" s="18">
        <v>62</v>
      </c>
      <c r="Z38" s="18"/>
      <c r="AA38" s="18"/>
      <c r="AB38" s="18"/>
      <c r="AC38" s="70"/>
      <c r="AD38" s="18"/>
      <c r="AE38" s="18"/>
      <c r="AF38" s="18"/>
      <c r="AG38" s="18"/>
      <c r="AH38" s="18"/>
      <c r="AI38" s="18"/>
      <c r="AJ38" s="18"/>
      <c r="AK38" s="18"/>
      <c r="AL38" s="70"/>
      <c r="AM38" s="18"/>
      <c r="AN38" s="18"/>
      <c r="AO38" s="18"/>
      <c r="AP38" s="18"/>
      <c r="AQ38" s="18"/>
      <c r="AR38" s="70"/>
      <c r="AS38" s="70"/>
      <c r="AT38" s="74">
        <v>15</v>
      </c>
      <c r="AU38" s="74">
        <v>52</v>
      </c>
      <c r="AV38" s="74"/>
      <c r="AW38" s="74"/>
      <c r="AX38" s="66">
        <f>SUM(E38:AW38)</f>
        <v>507</v>
      </c>
      <c r="AY38" s="57">
        <f>COUNTA(E38:AW38)</f>
        <v>10</v>
      </c>
      <c r="IW38"/>
    </row>
    <row r="39" spans="1:257" ht="20.55" customHeight="1">
      <c r="A39" s="56" t="s">
        <v>20</v>
      </c>
      <c r="B39" s="17"/>
      <c r="C39" s="33" t="s">
        <v>21</v>
      </c>
      <c r="D39" s="34">
        <v>0</v>
      </c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>
        <v>60</v>
      </c>
      <c r="Q39" s="18"/>
      <c r="R39" s="18"/>
      <c r="S39" s="18"/>
      <c r="T39" s="18">
        <v>66</v>
      </c>
      <c r="U39" s="18"/>
      <c r="V39" s="18"/>
      <c r="W39" s="18">
        <v>68</v>
      </c>
      <c r="X39" s="18"/>
      <c r="Y39" s="18"/>
      <c r="Z39" s="18"/>
      <c r="AA39" s="18"/>
      <c r="AB39" s="18"/>
      <c r="AC39" s="70"/>
      <c r="AD39" s="18"/>
      <c r="AE39" s="18"/>
      <c r="AF39" s="18"/>
      <c r="AG39" s="18"/>
      <c r="AH39" s="18"/>
      <c r="AI39" s="18">
        <v>68</v>
      </c>
      <c r="AJ39" s="18"/>
      <c r="AK39" s="18"/>
      <c r="AL39" s="70"/>
      <c r="AM39" s="18"/>
      <c r="AN39" s="18"/>
      <c r="AO39" s="18"/>
      <c r="AP39" s="18"/>
      <c r="AQ39" s="18"/>
      <c r="AR39" s="70">
        <v>68</v>
      </c>
      <c r="AS39" s="70">
        <v>70</v>
      </c>
      <c r="AT39" s="74">
        <v>15</v>
      </c>
      <c r="AU39" s="74"/>
      <c r="AV39" s="74"/>
      <c r="AW39" s="74"/>
      <c r="AX39" s="19">
        <f>SUM(E39:AW39)</f>
        <v>415</v>
      </c>
      <c r="AY39" s="57">
        <f>COUNTA(E39:AW39)</f>
        <v>7</v>
      </c>
      <c r="IW39"/>
    </row>
    <row r="40" spans="1:257" ht="20.55" customHeight="1">
      <c r="A40" s="56" t="s">
        <v>55</v>
      </c>
      <c r="B40" s="17"/>
      <c r="C40" s="33" t="s">
        <v>19</v>
      </c>
      <c r="D40" s="33">
        <v>4</v>
      </c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>
        <v>50</v>
      </c>
      <c r="R40" s="18"/>
      <c r="S40" s="18"/>
      <c r="T40" s="18"/>
      <c r="U40" s="18">
        <v>40</v>
      </c>
      <c r="V40" s="18"/>
      <c r="W40" s="18">
        <v>60</v>
      </c>
      <c r="X40" s="18"/>
      <c r="Y40" s="18"/>
      <c r="Z40" s="18"/>
      <c r="AA40" s="18">
        <v>60</v>
      </c>
      <c r="AB40" s="18"/>
      <c r="AC40" s="70"/>
      <c r="AD40" s="18"/>
      <c r="AE40" s="18"/>
      <c r="AF40" s="18"/>
      <c r="AG40" s="18"/>
      <c r="AH40" s="18"/>
      <c r="AI40" s="18"/>
      <c r="AJ40" s="18"/>
      <c r="AK40" s="18"/>
      <c r="AL40" s="70"/>
      <c r="AM40" s="18"/>
      <c r="AN40" s="18"/>
      <c r="AO40" s="18"/>
      <c r="AP40" s="18"/>
      <c r="AQ40" s="18"/>
      <c r="AR40" s="70"/>
      <c r="AS40" s="70"/>
      <c r="AT40" s="74"/>
      <c r="AU40" s="74">
        <v>60</v>
      </c>
      <c r="AV40" s="74">
        <v>64</v>
      </c>
      <c r="AW40" s="74"/>
      <c r="AX40" s="19">
        <f>SUM(E40:AW40)</f>
        <v>334</v>
      </c>
      <c r="AY40" s="57">
        <f>COUNTA(E40:AW40)</f>
        <v>6</v>
      </c>
      <c r="IW40"/>
    </row>
    <row r="41" spans="1:257" ht="20.55" customHeight="1">
      <c r="A41" s="56" t="s">
        <v>48</v>
      </c>
      <c r="B41" s="17"/>
      <c r="C41" s="33" t="s">
        <v>49</v>
      </c>
      <c r="D41" s="33">
        <v>15</v>
      </c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70"/>
      <c r="AD41" s="18"/>
      <c r="AE41" s="18"/>
      <c r="AF41" s="18"/>
      <c r="AG41" s="18">
        <v>57</v>
      </c>
      <c r="AH41" s="18">
        <v>61</v>
      </c>
      <c r="AI41" s="18"/>
      <c r="AJ41" s="18"/>
      <c r="AK41" s="18"/>
      <c r="AL41" s="70"/>
      <c r="AM41" s="18"/>
      <c r="AN41" s="18"/>
      <c r="AO41" s="18"/>
      <c r="AP41" s="18"/>
      <c r="AQ41" s="18"/>
      <c r="AR41" s="70"/>
      <c r="AS41" s="70">
        <v>69</v>
      </c>
      <c r="AT41" s="74"/>
      <c r="AU41" s="74"/>
      <c r="AV41" s="74">
        <v>79</v>
      </c>
      <c r="AW41" s="74"/>
      <c r="AX41" s="19">
        <f>SUM(E41:AW41)</f>
        <v>266</v>
      </c>
      <c r="AY41" s="57">
        <f>COUNTA(E41:AW41)</f>
        <v>4</v>
      </c>
      <c r="IW41"/>
    </row>
    <row r="42" spans="1:257" ht="21" customHeight="1">
      <c r="A42" s="56" t="s">
        <v>33</v>
      </c>
      <c r="B42" s="17"/>
      <c r="C42" s="33" t="s">
        <v>34</v>
      </c>
      <c r="D42" s="33">
        <v>5</v>
      </c>
      <c r="E42" s="18">
        <v>15</v>
      </c>
      <c r="F42" s="18">
        <v>15</v>
      </c>
      <c r="G42" s="18">
        <v>15</v>
      </c>
      <c r="H42" s="18">
        <v>15</v>
      </c>
      <c r="I42" s="18"/>
      <c r="J42" s="18">
        <v>15</v>
      </c>
      <c r="K42" s="18">
        <v>15</v>
      </c>
      <c r="L42" s="18">
        <v>15</v>
      </c>
      <c r="M42" s="18">
        <v>15</v>
      </c>
      <c r="N42" s="18">
        <v>15</v>
      </c>
      <c r="O42" s="18">
        <v>15</v>
      </c>
      <c r="P42" s="18"/>
      <c r="Q42" s="18">
        <v>15</v>
      </c>
      <c r="R42" s="18">
        <v>15</v>
      </c>
      <c r="S42" s="18">
        <v>15</v>
      </c>
      <c r="T42" s="18">
        <v>15</v>
      </c>
      <c r="U42" s="18">
        <v>15</v>
      </c>
      <c r="V42" s="18"/>
      <c r="W42" s="18"/>
      <c r="X42" s="18"/>
      <c r="Y42" s="18"/>
      <c r="Z42" s="18">
        <v>15</v>
      </c>
      <c r="AA42" s="18"/>
      <c r="AB42" s="18"/>
      <c r="AC42" s="70"/>
      <c r="AD42" s="18">
        <v>15</v>
      </c>
      <c r="AE42" s="18"/>
      <c r="AF42" s="18"/>
      <c r="AG42" s="18"/>
      <c r="AH42" s="18"/>
      <c r="AI42" s="18"/>
      <c r="AJ42" s="18"/>
      <c r="AK42" s="18"/>
      <c r="AL42" s="70"/>
      <c r="AM42" s="18"/>
      <c r="AN42" s="18"/>
      <c r="AO42" s="18"/>
      <c r="AP42" s="18"/>
      <c r="AQ42" s="18"/>
      <c r="AR42" s="70"/>
      <c r="AS42" s="70"/>
      <c r="AT42" s="74"/>
      <c r="AU42" s="74"/>
      <c r="AV42" s="74"/>
      <c r="AW42" s="74"/>
      <c r="AX42" s="19">
        <f>SUM(E42:AW42)</f>
        <v>255</v>
      </c>
      <c r="AY42" s="57">
        <f>COUNTA(E42:AW42)</f>
        <v>17</v>
      </c>
      <c r="IW42"/>
    </row>
    <row r="43" spans="1:257" ht="21" customHeight="1">
      <c r="A43" s="56" t="s">
        <v>24</v>
      </c>
      <c r="B43" s="17"/>
      <c r="C43" s="33" t="s">
        <v>16</v>
      </c>
      <c r="D43" s="33">
        <v>3</v>
      </c>
      <c r="E43" s="18">
        <v>81</v>
      </c>
      <c r="F43" s="18">
        <v>81</v>
      </c>
      <c r="G43" s="18">
        <v>81</v>
      </c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70"/>
      <c r="AD43" s="18"/>
      <c r="AE43" s="18"/>
      <c r="AF43" s="18"/>
      <c r="AG43" s="18"/>
      <c r="AH43" s="18"/>
      <c r="AI43" s="18"/>
      <c r="AJ43" s="18"/>
      <c r="AK43" s="18"/>
      <c r="AL43" s="70"/>
      <c r="AM43" s="18"/>
      <c r="AN43" s="18"/>
      <c r="AO43" s="18"/>
      <c r="AP43" s="18"/>
      <c r="AQ43" s="18"/>
      <c r="AR43" s="70"/>
      <c r="AS43" s="70"/>
      <c r="AT43" s="74"/>
      <c r="AU43" s="74"/>
      <c r="AV43" s="74"/>
      <c r="AW43" s="74"/>
      <c r="AX43" s="19">
        <f>SUM(E43:AW43)</f>
        <v>243</v>
      </c>
      <c r="AY43" s="57">
        <f>COUNTA(E43:AW43)</f>
        <v>3</v>
      </c>
      <c r="IW43"/>
    </row>
    <row r="44" spans="1:257" ht="20.55" customHeight="1">
      <c r="A44" s="56" t="s">
        <v>56</v>
      </c>
      <c r="B44" s="17"/>
      <c r="C44" s="33" t="s">
        <v>57</v>
      </c>
      <c r="D44" s="33">
        <v>2</v>
      </c>
      <c r="E44" s="18"/>
      <c r="F44" s="18"/>
      <c r="G44" s="18"/>
      <c r="H44" s="18"/>
      <c r="I44" s="18">
        <v>70</v>
      </c>
      <c r="J44" s="18"/>
      <c r="K44" s="18"/>
      <c r="L44" s="18"/>
      <c r="M44" s="18"/>
      <c r="N44" s="18">
        <v>72</v>
      </c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70"/>
      <c r="AD44" s="18">
        <v>68</v>
      </c>
      <c r="AE44" s="18"/>
      <c r="AF44" s="18"/>
      <c r="AG44" s="18"/>
      <c r="AH44" s="18"/>
      <c r="AI44" s="18"/>
      <c r="AJ44" s="18"/>
      <c r="AK44" s="18"/>
      <c r="AL44" s="70"/>
      <c r="AM44" s="18"/>
      <c r="AN44" s="18"/>
      <c r="AO44" s="18"/>
      <c r="AP44" s="18"/>
      <c r="AQ44" s="18"/>
      <c r="AR44" s="70"/>
      <c r="AS44" s="70"/>
      <c r="AT44" s="74"/>
      <c r="AU44" s="74"/>
      <c r="AV44" s="74"/>
      <c r="AW44" s="74"/>
      <c r="AX44" s="19">
        <f>SUM(E44:AW44)</f>
        <v>210</v>
      </c>
      <c r="AY44" s="57">
        <f>COUNTA(E44:AW44)</f>
        <v>3</v>
      </c>
      <c r="IW44"/>
    </row>
    <row r="45" spans="1:257" ht="20.55" customHeight="1">
      <c r="A45" s="56" t="s">
        <v>73</v>
      </c>
      <c r="B45" s="17"/>
      <c r="C45" s="33" t="s">
        <v>31</v>
      </c>
      <c r="D45" s="33">
        <v>1</v>
      </c>
      <c r="E45" s="18">
        <v>37</v>
      </c>
      <c r="F45" s="18"/>
      <c r="G45" s="18">
        <v>53</v>
      </c>
      <c r="H45" s="18"/>
      <c r="I45" s="18">
        <v>55</v>
      </c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70"/>
      <c r="AD45" s="18"/>
      <c r="AE45" s="18"/>
      <c r="AF45" s="18"/>
      <c r="AG45" s="18"/>
      <c r="AH45" s="18"/>
      <c r="AI45" s="18"/>
      <c r="AJ45" s="18"/>
      <c r="AK45" s="18"/>
      <c r="AL45" s="70"/>
      <c r="AM45" s="18"/>
      <c r="AN45" s="18"/>
      <c r="AO45" s="18"/>
      <c r="AP45" s="18"/>
      <c r="AQ45" s="18"/>
      <c r="AR45" s="70"/>
      <c r="AS45" s="70"/>
      <c r="AT45" s="74"/>
      <c r="AU45" s="74"/>
      <c r="AV45" s="74"/>
      <c r="AW45" s="74"/>
      <c r="AX45" s="19">
        <f>SUM(E45:AW45)</f>
        <v>145</v>
      </c>
      <c r="AY45" s="57">
        <f>COUNTA(E45:AW45)</f>
        <v>3</v>
      </c>
      <c r="IW45"/>
    </row>
    <row r="46" spans="1:257" ht="21" customHeight="1">
      <c r="A46" s="56" t="s">
        <v>46</v>
      </c>
      <c r="B46" s="17"/>
      <c r="C46" s="33" t="s">
        <v>47</v>
      </c>
      <c r="D46" s="33">
        <v>1</v>
      </c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>
        <v>57</v>
      </c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70"/>
      <c r="AD46" s="18"/>
      <c r="AE46" s="18"/>
      <c r="AF46" s="18"/>
      <c r="AG46" s="18">
        <v>65</v>
      </c>
      <c r="AH46" s="18"/>
      <c r="AI46" s="18"/>
      <c r="AJ46" s="18"/>
      <c r="AK46" s="18"/>
      <c r="AL46" s="70"/>
      <c r="AM46" s="18"/>
      <c r="AN46" s="18"/>
      <c r="AO46" s="18"/>
      <c r="AP46" s="18"/>
      <c r="AQ46" s="18"/>
      <c r="AR46" s="70"/>
      <c r="AS46" s="70"/>
      <c r="AT46" s="74">
        <v>15</v>
      </c>
      <c r="AU46" s="74"/>
      <c r="AV46" s="74"/>
      <c r="AW46" s="74"/>
      <c r="AX46" s="19">
        <f>SUM(E46:AW46)</f>
        <v>137</v>
      </c>
      <c r="AY46" s="57">
        <f>COUNTA(E46:AW46)</f>
        <v>3</v>
      </c>
      <c r="IW46"/>
    </row>
    <row r="47" spans="1:257" ht="21.45" customHeight="1">
      <c r="A47" s="56" t="s">
        <v>28</v>
      </c>
      <c r="B47" s="17"/>
      <c r="C47" s="33" t="s">
        <v>29</v>
      </c>
      <c r="D47" s="33">
        <v>0</v>
      </c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>
        <v>44</v>
      </c>
      <c r="Q47" s="18"/>
      <c r="R47" s="18"/>
      <c r="S47" s="18"/>
      <c r="T47" s="18"/>
      <c r="U47" s="18">
        <v>46</v>
      </c>
      <c r="V47" s="18"/>
      <c r="W47" s="18"/>
      <c r="X47" s="18"/>
      <c r="Y47" s="18"/>
      <c r="Z47" s="18"/>
      <c r="AA47" s="18"/>
      <c r="AB47" s="18"/>
      <c r="AC47" s="70"/>
      <c r="AD47" s="18"/>
      <c r="AE47" s="18"/>
      <c r="AF47" s="18"/>
      <c r="AG47" s="18">
        <v>46</v>
      </c>
      <c r="AH47" s="18"/>
      <c r="AI47" s="18"/>
      <c r="AJ47" s="18"/>
      <c r="AK47" s="18"/>
      <c r="AL47" s="70"/>
      <c r="AM47" s="18"/>
      <c r="AN47" s="18"/>
      <c r="AO47" s="18"/>
      <c r="AP47" s="18"/>
      <c r="AQ47" s="18"/>
      <c r="AR47" s="70"/>
      <c r="AS47" s="70"/>
      <c r="AT47" s="74"/>
      <c r="AU47" s="74"/>
      <c r="AV47" s="74"/>
      <c r="AW47" s="74"/>
      <c r="AX47" s="19">
        <f>SUM(E47:AW47)</f>
        <v>136</v>
      </c>
      <c r="AY47" s="57">
        <f>COUNTA(E47:AW47)</f>
        <v>3</v>
      </c>
      <c r="IW47"/>
    </row>
    <row r="48" spans="1:257" ht="21" customHeight="1">
      <c r="A48" s="56" t="s">
        <v>62</v>
      </c>
      <c r="B48" s="17"/>
      <c r="C48" s="33" t="s">
        <v>63</v>
      </c>
      <c r="D48" s="34">
        <v>13</v>
      </c>
      <c r="E48" s="18"/>
      <c r="F48" s="18"/>
      <c r="G48" s="18"/>
      <c r="H48" s="18"/>
      <c r="I48" s="18"/>
      <c r="J48" s="18"/>
      <c r="K48" s="18"/>
      <c r="L48" s="18"/>
      <c r="M48" s="18"/>
      <c r="N48" s="18">
        <v>67</v>
      </c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70"/>
      <c r="AD48" s="18"/>
      <c r="AE48" s="18"/>
      <c r="AF48" s="18"/>
      <c r="AG48" s="18">
        <v>65</v>
      </c>
      <c r="AH48" s="18"/>
      <c r="AI48" s="18"/>
      <c r="AJ48" s="18"/>
      <c r="AK48" s="18"/>
      <c r="AL48" s="70"/>
      <c r="AM48" s="18"/>
      <c r="AN48" s="18"/>
      <c r="AO48" s="18"/>
      <c r="AP48" s="18"/>
      <c r="AQ48" s="18"/>
      <c r="AR48" s="70"/>
      <c r="AS48" s="70"/>
      <c r="AT48" s="74"/>
      <c r="AU48" s="74"/>
      <c r="AV48" s="74"/>
      <c r="AW48" s="74"/>
      <c r="AX48" s="19">
        <f>SUM(E48:AW48)</f>
        <v>132</v>
      </c>
      <c r="AY48" s="57">
        <f>COUNTA(E48:AW48)</f>
        <v>2</v>
      </c>
      <c r="IW48"/>
    </row>
    <row r="49" spans="1:257" ht="20.55" customHeight="1">
      <c r="A49" s="56" t="s">
        <v>72</v>
      </c>
      <c r="B49" s="17"/>
      <c r="C49" s="33" t="s">
        <v>51</v>
      </c>
      <c r="D49" s="35"/>
      <c r="E49" s="18"/>
      <c r="F49" s="18"/>
      <c r="G49" s="20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70"/>
      <c r="AD49" s="18"/>
      <c r="AE49" s="18"/>
      <c r="AF49" s="18">
        <v>62</v>
      </c>
      <c r="AG49" s="18"/>
      <c r="AH49" s="18">
        <v>68</v>
      </c>
      <c r="AI49" s="18"/>
      <c r="AJ49" s="18"/>
      <c r="AK49" s="18"/>
      <c r="AL49" s="70"/>
      <c r="AM49" s="18"/>
      <c r="AN49" s="18"/>
      <c r="AO49" s="18"/>
      <c r="AP49" s="18"/>
      <c r="AQ49" s="18"/>
      <c r="AR49" s="70"/>
      <c r="AS49" s="70"/>
      <c r="AT49" s="74"/>
      <c r="AU49" s="74"/>
      <c r="AV49" s="74"/>
      <c r="AW49" s="74"/>
      <c r="AX49" s="19">
        <f>SUM(E49:AW49)</f>
        <v>130</v>
      </c>
      <c r="AY49" s="57">
        <f>COUNTA(E49:AW49)</f>
        <v>2</v>
      </c>
      <c r="IW49"/>
    </row>
    <row r="50" spans="1:257" ht="20.55" customHeight="1">
      <c r="A50" s="56" t="s">
        <v>66</v>
      </c>
      <c r="B50" s="17"/>
      <c r="C50" s="33" t="s">
        <v>67</v>
      </c>
      <c r="D50" s="33">
        <v>11</v>
      </c>
      <c r="E50" s="18"/>
      <c r="F50" s="18"/>
      <c r="G50" s="18"/>
      <c r="H50" s="18"/>
      <c r="I50" s="18"/>
      <c r="J50" s="18"/>
      <c r="K50" s="18">
        <v>85</v>
      </c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70"/>
      <c r="AD50" s="18"/>
      <c r="AE50" s="18"/>
      <c r="AF50" s="18"/>
      <c r="AG50" s="18"/>
      <c r="AH50" s="18"/>
      <c r="AI50" s="18"/>
      <c r="AJ50" s="18"/>
      <c r="AK50" s="18"/>
      <c r="AL50" s="70"/>
      <c r="AM50" s="18"/>
      <c r="AN50" s="18"/>
      <c r="AO50" s="18"/>
      <c r="AP50" s="18"/>
      <c r="AQ50" s="18"/>
      <c r="AR50" s="70"/>
      <c r="AS50" s="70"/>
      <c r="AT50" s="74"/>
      <c r="AU50" s="74"/>
      <c r="AV50" s="74"/>
      <c r="AW50" s="74"/>
      <c r="AX50" s="19">
        <f>SUM(E50:AW50)</f>
        <v>85</v>
      </c>
      <c r="AY50" s="57">
        <f>COUNTA(E50:AW50)</f>
        <v>1</v>
      </c>
      <c r="IW50"/>
    </row>
    <row r="51" spans="1:257" ht="20.55" customHeight="1">
      <c r="A51" s="56" t="s">
        <v>25</v>
      </c>
      <c r="B51" s="17"/>
      <c r="C51" s="33" t="s">
        <v>14</v>
      </c>
      <c r="D51" s="33">
        <v>2</v>
      </c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>
        <v>78</v>
      </c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70"/>
      <c r="AD51" s="18"/>
      <c r="AE51" s="18"/>
      <c r="AF51" s="18"/>
      <c r="AG51" s="18"/>
      <c r="AH51" s="18"/>
      <c r="AI51" s="18"/>
      <c r="AJ51" s="18"/>
      <c r="AK51" s="18"/>
      <c r="AL51" s="70"/>
      <c r="AM51" s="18"/>
      <c r="AN51" s="18"/>
      <c r="AO51" s="18"/>
      <c r="AP51" s="18"/>
      <c r="AQ51" s="18"/>
      <c r="AR51" s="70"/>
      <c r="AS51" s="70"/>
      <c r="AT51" s="74"/>
      <c r="AU51" s="74"/>
      <c r="AV51" s="74"/>
      <c r="AW51" s="74"/>
      <c r="AX51" s="19">
        <f>SUM(E51:AW51)</f>
        <v>78</v>
      </c>
      <c r="AY51" s="57">
        <f>COUNTA(E51:AW51)</f>
        <v>1</v>
      </c>
      <c r="IW51"/>
    </row>
    <row r="52" spans="1:257" ht="20.55" customHeight="1">
      <c r="A52" s="56" t="s">
        <v>15</v>
      </c>
      <c r="B52" s="17"/>
      <c r="C52" s="33" t="s">
        <v>16</v>
      </c>
      <c r="D52" s="33">
        <v>3</v>
      </c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70"/>
      <c r="AD52" s="18"/>
      <c r="AE52" s="18"/>
      <c r="AF52" s="18"/>
      <c r="AG52" s="18"/>
      <c r="AH52" s="18"/>
      <c r="AI52" s="18"/>
      <c r="AJ52" s="18"/>
      <c r="AK52" s="18"/>
      <c r="AL52" s="88">
        <v>60</v>
      </c>
      <c r="AM52" s="18"/>
      <c r="AN52" s="18"/>
      <c r="AO52" s="18"/>
      <c r="AP52" s="18"/>
      <c r="AQ52" s="18"/>
      <c r="AR52" s="70"/>
      <c r="AS52" s="70"/>
      <c r="AT52" s="74"/>
      <c r="AU52" s="74"/>
      <c r="AV52" s="74"/>
      <c r="AW52" s="74"/>
      <c r="AX52" s="19">
        <f>SUM(E52:AW52)</f>
        <v>60</v>
      </c>
      <c r="AY52" s="57">
        <f>COUNTA(E52:AW52)</f>
        <v>1</v>
      </c>
      <c r="IW52"/>
    </row>
    <row r="53" spans="1:257" ht="20.55" customHeight="1">
      <c r="A53" s="56" t="s">
        <v>38</v>
      </c>
      <c r="B53" s="17"/>
      <c r="C53" s="33" t="s">
        <v>39</v>
      </c>
      <c r="D53" s="33">
        <v>0</v>
      </c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70"/>
      <c r="AD53" s="18"/>
      <c r="AE53" s="18"/>
      <c r="AF53" s="18"/>
      <c r="AG53" s="18"/>
      <c r="AH53" s="18"/>
      <c r="AI53" s="18"/>
      <c r="AJ53" s="18"/>
      <c r="AK53" s="18"/>
      <c r="AL53" s="70"/>
      <c r="AM53" s="18"/>
      <c r="AN53" s="18"/>
      <c r="AO53" s="18"/>
      <c r="AP53" s="18"/>
      <c r="AQ53" s="18"/>
      <c r="AR53" s="70"/>
      <c r="AS53" s="70"/>
      <c r="AT53" s="74"/>
      <c r="AU53" s="74"/>
      <c r="AV53" s="74"/>
      <c r="AW53" s="74"/>
      <c r="AX53" s="19">
        <f>SUM(E53:AW53)</f>
        <v>0</v>
      </c>
      <c r="AY53" s="57">
        <f>COUNTA(E53:AW53)</f>
        <v>0</v>
      </c>
      <c r="IW53"/>
    </row>
    <row r="54" spans="1:257" ht="20.55" customHeight="1">
      <c r="A54" s="56" t="s">
        <v>64</v>
      </c>
      <c r="B54" s="17"/>
      <c r="C54" s="33" t="s">
        <v>65</v>
      </c>
      <c r="D54" s="33">
        <v>3</v>
      </c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70"/>
      <c r="AD54" s="18"/>
      <c r="AE54" s="18"/>
      <c r="AF54" s="18"/>
      <c r="AG54" s="18"/>
      <c r="AH54" s="18"/>
      <c r="AI54" s="18"/>
      <c r="AJ54" s="18"/>
      <c r="AK54" s="18"/>
      <c r="AL54" s="70"/>
      <c r="AM54" s="18"/>
      <c r="AN54" s="18"/>
      <c r="AO54" s="18"/>
      <c r="AP54" s="18"/>
      <c r="AQ54" s="18"/>
      <c r="AR54" s="70"/>
      <c r="AS54" s="70"/>
      <c r="AT54" s="74"/>
      <c r="AU54" s="74"/>
      <c r="AV54" s="74"/>
      <c r="AW54" s="74"/>
      <c r="AX54" s="19">
        <f>SUM(E54:AW54)</f>
        <v>0</v>
      </c>
      <c r="AY54" s="57">
        <f>COUNTA(E54:AW54)</f>
        <v>0</v>
      </c>
      <c r="IW54"/>
    </row>
    <row r="55" spans="1:257" ht="21" customHeight="1">
      <c r="A55" s="56" t="s">
        <v>68</v>
      </c>
      <c r="B55" s="17"/>
      <c r="C55" s="34"/>
      <c r="D55" s="34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70"/>
      <c r="AD55" s="18"/>
      <c r="AE55" s="18"/>
      <c r="AF55" s="18"/>
      <c r="AG55" s="18"/>
      <c r="AH55" s="18"/>
      <c r="AI55" s="18"/>
      <c r="AJ55" s="18"/>
      <c r="AK55" s="18"/>
      <c r="AL55" s="70"/>
      <c r="AM55" s="18"/>
      <c r="AN55" s="18"/>
      <c r="AO55" s="18"/>
      <c r="AP55" s="18"/>
      <c r="AQ55" s="18"/>
      <c r="AR55" s="70"/>
      <c r="AS55" s="70"/>
      <c r="AT55" s="74"/>
      <c r="AU55" s="74"/>
      <c r="AV55" s="74"/>
      <c r="AW55" s="74"/>
      <c r="AX55" s="19">
        <f>SUM(E55:AW55)</f>
        <v>0</v>
      </c>
      <c r="AY55" s="57">
        <f>COUNTA(E55:AW55)</f>
        <v>0</v>
      </c>
      <c r="IW55"/>
    </row>
    <row r="56" spans="1:257" ht="21" customHeight="1">
      <c r="A56" s="56" t="s">
        <v>82</v>
      </c>
      <c r="B56" s="17"/>
      <c r="C56" s="33" t="s">
        <v>59</v>
      </c>
      <c r="D56" s="33">
        <v>15</v>
      </c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70"/>
      <c r="AD56" s="18"/>
      <c r="AE56" s="18"/>
      <c r="AF56" s="18"/>
      <c r="AG56" s="18"/>
      <c r="AH56" s="18"/>
      <c r="AI56" s="18"/>
      <c r="AJ56" s="18"/>
      <c r="AK56" s="18"/>
      <c r="AL56" s="70"/>
      <c r="AM56" s="18"/>
      <c r="AN56" s="18"/>
      <c r="AO56" s="18"/>
      <c r="AP56" s="18"/>
      <c r="AQ56" s="18"/>
      <c r="AR56" s="70"/>
      <c r="AS56" s="70"/>
      <c r="AT56" s="74"/>
      <c r="AU56" s="74"/>
      <c r="AV56" s="74"/>
      <c r="AW56" s="74"/>
      <c r="AX56" s="19">
        <f>SUM(E56:AW56)</f>
        <v>0</v>
      </c>
      <c r="AY56" s="57">
        <f>COUNTA(E56:AW56)</f>
        <v>0</v>
      </c>
      <c r="IW56"/>
    </row>
    <row r="57" spans="1:257" ht="22.05" customHeight="1">
      <c r="A57" s="59"/>
      <c r="B57" s="21"/>
      <c r="C57" s="36"/>
      <c r="D57" s="36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71"/>
      <c r="AD57" s="22"/>
      <c r="AE57" s="22"/>
      <c r="AF57" s="22"/>
      <c r="AG57" s="22"/>
      <c r="AH57" s="22"/>
      <c r="AI57" s="22"/>
      <c r="AJ57" s="22"/>
      <c r="AK57" s="22"/>
      <c r="AL57" s="71"/>
      <c r="AM57" s="22"/>
      <c r="AN57" s="22"/>
      <c r="AO57" s="22"/>
      <c r="AP57" s="22"/>
      <c r="AQ57" s="22"/>
      <c r="AR57" s="71"/>
      <c r="AS57" s="71"/>
      <c r="AT57" s="75"/>
      <c r="AU57" s="75"/>
      <c r="AV57" s="75"/>
      <c r="AW57" s="75"/>
      <c r="AX57" s="23">
        <f>SUM(E57:AW57)</f>
        <v>0</v>
      </c>
      <c r="AY57" s="60">
        <f>COUNTA(E57:AW57)</f>
        <v>0</v>
      </c>
      <c r="IW57"/>
    </row>
    <row r="58" spans="1:257" ht="19.5" customHeight="1">
      <c r="A58" s="61" t="s">
        <v>83</v>
      </c>
      <c r="B58" s="2"/>
      <c r="C58" s="3"/>
      <c r="D58" s="3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3"/>
      <c r="AQ58" s="3"/>
      <c r="AR58" s="3"/>
      <c r="AS58" s="3"/>
      <c r="AT58" s="3"/>
      <c r="AU58" s="3"/>
      <c r="AV58" s="3"/>
      <c r="AW58" s="3"/>
      <c r="AX58" s="3"/>
      <c r="AY58" s="62"/>
    </row>
    <row r="59" spans="1:257" ht="19.5" customHeight="1" thickBot="1">
      <c r="A59" s="63"/>
      <c r="B59" s="40"/>
      <c r="C59" s="41"/>
      <c r="D59" s="41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1"/>
      <c r="AQ59" s="41"/>
      <c r="AR59" s="41"/>
      <c r="AS59" s="41"/>
      <c r="AT59" s="41"/>
      <c r="AU59" s="41"/>
      <c r="AV59" s="41"/>
      <c r="AW59" s="41"/>
      <c r="AX59" s="41"/>
      <c r="AY59" s="64"/>
    </row>
  </sheetData>
  <sortState ref="A8:AY57">
    <sortCondition descending="1" ref="AX8:AX57"/>
  </sortState>
  <mergeCells count="47">
    <mergeCell ref="AS5:AS6"/>
    <mergeCell ref="AT5:AT6"/>
    <mergeCell ref="AU5:AU6"/>
    <mergeCell ref="AV5:AV6"/>
    <mergeCell ref="AQ5:AQ6"/>
    <mergeCell ref="Q5:Q6"/>
    <mergeCell ref="V5:V6"/>
    <mergeCell ref="U5:U6"/>
    <mergeCell ref="AN5:AN6"/>
    <mergeCell ref="AM5:AM6"/>
    <mergeCell ref="AK5:AK6"/>
    <mergeCell ref="AI5:AI6"/>
    <mergeCell ref="AG5:AG6"/>
    <mergeCell ref="AE5:AE6"/>
    <mergeCell ref="W5:W6"/>
    <mergeCell ref="AF5:AF6"/>
    <mergeCell ref="AP5:AP6"/>
    <mergeCell ref="AC5:AC6"/>
    <mergeCell ref="A2:AY2"/>
    <mergeCell ref="AO5:AO6"/>
    <mergeCell ref="I5:I6"/>
    <mergeCell ref="H5:H6"/>
    <mergeCell ref="G5:G6"/>
    <mergeCell ref="F5:F6"/>
    <mergeCell ref="E5:E6"/>
    <mergeCell ref="M5:M6"/>
    <mergeCell ref="X5:X6"/>
    <mergeCell ref="L5:L6"/>
    <mergeCell ref="K5:K6"/>
    <mergeCell ref="J5:J6"/>
    <mergeCell ref="R5:R6"/>
    <mergeCell ref="AW5:AW6"/>
    <mergeCell ref="P5:P6"/>
    <mergeCell ref="O5:O6"/>
    <mergeCell ref="AR5:AR6"/>
    <mergeCell ref="I3:L3"/>
    <mergeCell ref="AH5:AH6"/>
    <mergeCell ref="AJ5:AJ6"/>
    <mergeCell ref="AL5:AL6"/>
    <mergeCell ref="N5:N6"/>
    <mergeCell ref="T5:T6"/>
    <mergeCell ref="S5:S6"/>
    <mergeCell ref="AD5:AD6"/>
    <mergeCell ref="AB5:AB6"/>
    <mergeCell ref="AA5:AA6"/>
    <mergeCell ref="Z5:Z6"/>
    <mergeCell ref="Y5:Y6"/>
  </mergeCells>
  <printOptions horizontalCentered="1"/>
  <pageMargins left="0.35433070866141736" right="0.35433070866141736" top="0.98425196850393704" bottom="0.98425196850393704" header="0.51181102362204722" footer="0.51181102362204722"/>
  <pageSetup scale="36" orientation="portrait" r:id="rId1"/>
  <headerFooter>
    <oddFooter>&amp;L&amp;"Helvetica,Regular"&amp;12&amp;K000000	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11"/>
  <sheetViews>
    <sheetView showGridLines="0" workbookViewId="0">
      <pane xSplit="2" ySplit="2" topLeftCell="C3" activePane="bottomRight" state="frozenSplit"/>
      <selection pane="topRight"/>
      <selection pane="bottomLeft"/>
      <selection pane="bottomRight" activeCell="D2" sqref="D2"/>
    </sheetView>
  </sheetViews>
  <sheetFormatPr defaultColWidth="12.23046875" defaultRowHeight="18" customHeight="1"/>
  <cols>
    <col min="1" max="1" width="0.23046875" style="24" customWidth="1"/>
    <col min="2" max="256" width="12.23046875" style="24" customWidth="1"/>
  </cols>
  <sheetData>
    <row r="1" spans="2:6" ht="1.95" customHeight="1"/>
    <row r="2" spans="2:6" ht="20.55" customHeight="1">
      <c r="B2" s="25"/>
      <c r="C2" s="25"/>
      <c r="D2" s="25"/>
      <c r="E2" s="25"/>
      <c r="F2" s="25"/>
    </row>
    <row r="3" spans="2:6" ht="20.55" customHeight="1">
      <c r="B3" s="26"/>
      <c r="C3" s="27"/>
      <c r="D3" s="27"/>
      <c r="E3" s="27"/>
      <c r="F3" s="27"/>
    </row>
    <row r="4" spans="2:6" ht="20.399999999999999" customHeight="1">
      <c r="B4" s="26"/>
      <c r="C4" s="28"/>
      <c r="D4" s="28"/>
      <c r="E4" s="28"/>
      <c r="F4" s="28"/>
    </row>
    <row r="5" spans="2:6" ht="20.399999999999999" customHeight="1">
      <c r="B5" s="26"/>
      <c r="C5" s="27"/>
      <c r="D5" s="27"/>
      <c r="E5" s="27"/>
      <c r="F5" s="27"/>
    </row>
    <row r="6" spans="2:6" ht="20.399999999999999" customHeight="1">
      <c r="B6" s="26"/>
      <c r="C6" s="28"/>
      <c r="D6" s="28"/>
      <c r="E6" s="28"/>
      <c r="F6" s="28"/>
    </row>
    <row r="7" spans="2:6" ht="20.399999999999999" customHeight="1">
      <c r="B7" s="26"/>
      <c r="C7" s="27"/>
      <c r="D7" s="27"/>
      <c r="E7" s="27"/>
      <c r="F7" s="27"/>
    </row>
    <row r="8" spans="2:6" ht="20.399999999999999" customHeight="1">
      <c r="B8" s="26"/>
      <c r="C8" s="28"/>
      <c r="D8" s="28"/>
      <c r="E8" s="28"/>
      <c r="F8" s="28"/>
    </row>
    <row r="9" spans="2:6" ht="20.399999999999999" customHeight="1">
      <c r="B9" s="26"/>
      <c r="C9" s="27"/>
      <c r="D9" s="27"/>
      <c r="E9" s="27"/>
      <c r="F9" s="27"/>
    </row>
    <row r="10" spans="2:6" ht="20.399999999999999" customHeight="1">
      <c r="B10" s="26"/>
      <c r="C10" s="28"/>
      <c r="D10" s="28"/>
      <c r="E10" s="28"/>
      <c r="F10" s="28"/>
    </row>
    <row r="11" spans="2:6" ht="20.399999999999999" customHeight="1">
      <c r="B11" s="26"/>
      <c r="C11" s="27"/>
      <c r="D11" s="27"/>
      <c r="E11" s="27"/>
      <c r="F11" s="27"/>
    </row>
  </sheetData>
  <pageMargins left="0.75" right="0.75" top="1" bottom="1" header="0.5" footer="0.5"/>
  <pageSetup orientation="portrait"/>
  <headerFooter>
    <oddFooter>&amp;L&amp;"Helvetica,Regular"&amp;12&amp;K000000	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11"/>
  <sheetViews>
    <sheetView showGridLines="0" workbookViewId="0">
      <pane xSplit="2" ySplit="2" topLeftCell="C3" activePane="bottomRight" state="frozenSplit"/>
      <selection pane="topRight"/>
      <selection pane="bottomLeft"/>
      <selection pane="bottomRight" activeCell="C3" sqref="C3"/>
    </sheetView>
  </sheetViews>
  <sheetFormatPr defaultColWidth="12.23046875" defaultRowHeight="18" customHeight="1"/>
  <cols>
    <col min="1" max="1" width="0.23046875" style="29" customWidth="1"/>
    <col min="2" max="256" width="12.23046875" style="29" customWidth="1"/>
  </cols>
  <sheetData>
    <row r="1" spans="2:6" ht="1.95" customHeight="1"/>
    <row r="2" spans="2:6" ht="20.55" customHeight="1">
      <c r="B2" s="25"/>
      <c r="C2" s="25"/>
      <c r="D2" s="25"/>
      <c r="E2" s="25"/>
      <c r="F2" s="25"/>
    </row>
    <row r="3" spans="2:6" ht="20.55" customHeight="1">
      <c r="B3" s="26"/>
      <c r="C3" s="27"/>
      <c r="D3" s="27"/>
      <c r="E3" s="27"/>
      <c r="F3" s="27"/>
    </row>
    <row r="4" spans="2:6" ht="20.399999999999999" customHeight="1">
      <c r="B4" s="26"/>
      <c r="C4" s="28"/>
      <c r="D4" s="28"/>
      <c r="E4" s="28"/>
      <c r="F4" s="28"/>
    </row>
    <row r="5" spans="2:6" ht="20.399999999999999" customHeight="1">
      <c r="B5" s="26"/>
      <c r="C5" s="27"/>
      <c r="D5" s="27"/>
      <c r="E5" s="27"/>
      <c r="F5" s="27"/>
    </row>
    <row r="6" spans="2:6" ht="20.399999999999999" customHeight="1">
      <c r="B6" s="26"/>
      <c r="C6" s="28"/>
      <c r="D6" s="28"/>
      <c r="E6" s="28"/>
      <c r="F6" s="28"/>
    </row>
    <row r="7" spans="2:6" ht="20.399999999999999" customHeight="1">
      <c r="B7" s="26"/>
      <c r="C7" s="27"/>
      <c r="D7" s="27"/>
      <c r="E7" s="27"/>
      <c r="F7" s="27"/>
    </row>
    <row r="8" spans="2:6" ht="20.399999999999999" customHeight="1">
      <c r="B8" s="26"/>
      <c r="C8" s="28"/>
      <c r="D8" s="28"/>
      <c r="E8" s="28"/>
      <c r="F8" s="28"/>
    </row>
    <row r="9" spans="2:6" ht="20.399999999999999" customHeight="1">
      <c r="B9" s="26"/>
      <c r="C9" s="27"/>
      <c r="D9" s="27"/>
      <c r="E9" s="27"/>
      <c r="F9" s="27"/>
    </row>
    <row r="10" spans="2:6" ht="20.399999999999999" customHeight="1">
      <c r="B10" s="26"/>
      <c r="C10" s="28"/>
      <c r="D10" s="28"/>
      <c r="E10" s="28"/>
      <c r="F10" s="28"/>
    </row>
    <row r="11" spans="2:6" ht="20.399999999999999" customHeight="1">
      <c r="B11" s="26"/>
      <c r="C11" s="27"/>
      <c r="D11" s="27"/>
      <c r="E11" s="27"/>
      <c r="F11" s="27"/>
    </row>
  </sheetData>
  <pageMargins left="0.75" right="0.75" top="1" bottom="1" header="0.5" footer="0.5"/>
  <pageSetup orientation="portrait"/>
  <headerFooter>
    <oddFooter>&amp;L&amp;"Helvetica,Regular"&amp;12&amp;K000000	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 1</vt:lpstr>
      <vt:lpstr>Foglio 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Gianusso, Cristian AVL/IT</dc:creator>
  <cp:lastModifiedBy>Gianusso, Cristian  AVL/IT</cp:lastModifiedBy>
  <cp:lastPrinted>2015-10-10T08:34:11Z</cp:lastPrinted>
  <dcterms:created xsi:type="dcterms:W3CDTF">2015-10-02T04:57:47Z</dcterms:created>
  <dcterms:modified xsi:type="dcterms:W3CDTF">2015-12-07T09:11:04Z</dcterms:modified>
</cp:coreProperties>
</file>